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arlaRose\Credit Hours 2023\"/>
    </mc:Choice>
  </mc:AlternateContent>
  <xr:revisionPtr revIDLastSave="0" documentId="13_ncr:1_{EEC3FDF0-F6F2-467A-8639-038FC32B024D}" xr6:coauthVersionLast="47" xr6:coauthVersionMax="47" xr10:uidLastSave="{00000000-0000-0000-0000-000000000000}"/>
  <bookViews>
    <workbookView xWindow="-120" yWindow="-120" windowWidth="20730" windowHeight="11160" activeTab="7" xr2:uid="{575AB9F1-DCCA-4101-9A07-8C4ED1506AFD}"/>
  </bookViews>
  <sheets>
    <sheet name="CH by College and Dept" sheetId="1" r:id="rId1"/>
    <sheet name="CH by College and Subject" sheetId="2" r:id="rId2"/>
    <sheet name="CH by Col, Dept and Level" sheetId="3" r:id="rId3"/>
    <sheet name="CH by Class Size" sheetId="5" r:id="rId4"/>
    <sheet name="CH by Course Level" sheetId="6" r:id="rId5"/>
    <sheet name="CH by Campus" sheetId="7" r:id="rId6"/>
    <sheet name="CH by Delivery method" sheetId="8" r:id="rId7"/>
    <sheet name="CH by College and Delivery" sheetId="4" r:id="rId8"/>
  </sheets>
  <definedNames>
    <definedName name="_xlnm._FilterDatabase" localSheetId="5" hidden="1">'CH by Campus'!$A$3:$A$20</definedName>
    <definedName name="_xlnm._FilterDatabase" localSheetId="2" hidden="1">'CH by Col, Dept and Level'!$A$3:$C$307</definedName>
    <definedName name="_xlnm._FilterDatabase" localSheetId="7" hidden="1">'CH by College and Delivery'!$A$3:$B$86</definedName>
    <definedName name="_xlnm._FilterDatabase" localSheetId="0" hidden="1">'CH by College and Dept'!$A$4:$B$74</definedName>
    <definedName name="_xlnm._FilterDatabase" localSheetId="1" hidden="1">'CH by College and Subject'!$A$4:$C$152</definedName>
    <definedName name="_xlnm._FilterDatabase" localSheetId="4" hidden="1">'CH by Course Level'!$A$3:$A$17</definedName>
    <definedName name="_xlnm._FilterDatabase" localSheetId="6" hidden="1">'CH by Delivery method'!$A$3:$A$12</definedName>
    <definedName name="_xlnm.Print_Titles" localSheetId="2">'CH by Col, Dept and Level'!$A:$G,'CH by Col, Dept and Level'!$1:$3</definedName>
    <definedName name="_xlnm.Print_Titles" localSheetId="7">'CH by College and Delivery'!$A:$F,'CH by College and Delivery'!$1:$3</definedName>
    <definedName name="_xlnm.Print_Titles" localSheetId="0">'CH by College and Dept'!$A:$F,'CH by College and Dept'!$1:$4</definedName>
    <definedName name="_xlnm.Print_Titles" localSheetId="1">'CH by College and Subject'!$A:$G,'CH by College and Subject'!$1:$4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9" i="2" l="1"/>
  <c r="F149" i="2"/>
  <c r="G149" i="2"/>
  <c r="D149" i="2"/>
  <c r="E137" i="2"/>
  <c r="F137" i="2"/>
  <c r="G137" i="2"/>
  <c r="D137" i="2"/>
  <c r="E131" i="2"/>
  <c r="F131" i="2"/>
  <c r="G131" i="2"/>
  <c r="D131" i="2"/>
  <c r="E121" i="2"/>
  <c r="F121" i="2"/>
  <c r="G121" i="2"/>
  <c r="D121" i="2"/>
  <c r="E78" i="2"/>
  <c r="F78" i="2"/>
  <c r="G78" i="2"/>
  <c r="D78" i="2"/>
  <c r="E76" i="2"/>
  <c r="F76" i="2"/>
  <c r="G76" i="2"/>
  <c r="D76" i="2"/>
  <c r="E61" i="2"/>
  <c r="F61" i="2"/>
  <c r="G61" i="2"/>
  <c r="D61" i="2"/>
  <c r="E45" i="2"/>
  <c r="F45" i="2"/>
  <c r="G45" i="2"/>
  <c r="D45" i="2"/>
  <c r="E32" i="2" l="1"/>
  <c r="F32" i="2"/>
  <c r="G32" i="2"/>
  <c r="D32" i="2"/>
  <c r="E24" i="2"/>
  <c r="F24" i="2"/>
  <c r="G24" i="2"/>
  <c r="D24" i="2"/>
  <c r="C15" i="6"/>
  <c r="D15" i="6"/>
  <c r="E15" i="6"/>
  <c r="B15" i="6"/>
  <c r="C9" i="6"/>
  <c r="D9" i="6"/>
  <c r="E9" i="6"/>
  <c r="B9" i="6"/>
  <c r="C6" i="6"/>
  <c r="D6" i="6"/>
  <c r="E6" i="6"/>
  <c r="B6" i="6"/>
  <c r="AG5" i="5"/>
  <c r="AG6" i="5"/>
  <c r="AG7" i="5"/>
  <c r="AG8" i="5"/>
  <c r="AG9" i="5"/>
  <c r="AG10" i="5"/>
  <c r="AG4" i="5"/>
  <c r="AF5" i="5"/>
  <c r="AF6" i="5"/>
  <c r="AF7" i="5"/>
  <c r="AF8" i="5"/>
  <c r="AF9" i="5"/>
  <c r="AF10" i="5"/>
  <c r="AF4" i="5"/>
  <c r="Y5" i="5"/>
  <c r="Y6" i="5"/>
  <c r="Y7" i="5"/>
  <c r="Y8" i="5"/>
  <c r="Y9" i="5"/>
  <c r="Y10" i="5"/>
  <c r="Y4" i="5"/>
  <c r="X5" i="5"/>
  <c r="X6" i="5"/>
  <c r="X7" i="5"/>
  <c r="X8" i="5"/>
  <c r="X9" i="5"/>
  <c r="X10" i="5"/>
  <c r="X4" i="5"/>
  <c r="Q5" i="5"/>
  <c r="Q6" i="5"/>
  <c r="Q7" i="5"/>
  <c r="Q8" i="5"/>
  <c r="Q9" i="5"/>
  <c r="Q10" i="5"/>
  <c r="Q4" i="5"/>
  <c r="P5" i="5"/>
  <c r="P6" i="5"/>
  <c r="P7" i="5"/>
  <c r="P8" i="5"/>
  <c r="P9" i="5"/>
  <c r="P10" i="5"/>
  <c r="P4" i="5"/>
  <c r="I5" i="5"/>
  <c r="I6" i="5"/>
  <c r="I7" i="5"/>
  <c r="I8" i="5"/>
  <c r="I9" i="5"/>
  <c r="I10" i="5"/>
  <c r="I4" i="5"/>
  <c r="H5" i="5"/>
  <c r="H6" i="5"/>
  <c r="H7" i="5"/>
  <c r="H8" i="5"/>
  <c r="H9" i="5"/>
  <c r="H10" i="5"/>
  <c r="H4" i="5"/>
  <c r="D74" i="1"/>
  <c r="E74" i="1"/>
  <c r="F74" i="1"/>
  <c r="C74" i="1"/>
</calcChain>
</file>

<file path=xl/sharedStrings.xml><?xml version="1.0" encoding="utf-8"?>
<sst xmlns="http://schemas.openxmlformats.org/spreadsheetml/2006/main" count="1744" uniqueCount="280">
  <si>
    <t>2019-20</t>
  </si>
  <si>
    <t>2020-21</t>
  </si>
  <si>
    <t>2021-22</t>
  </si>
  <si>
    <t>2022-23</t>
  </si>
  <si>
    <t>Grand Total</t>
  </si>
  <si>
    <t/>
  </si>
  <si>
    <t>Agricultural &amp; Life Sciences</t>
  </si>
  <si>
    <t>Agricultural Econ &amp; Rural Soc</t>
  </si>
  <si>
    <t>Agricultural Ed, Ldrshp &amp; Comm</t>
  </si>
  <si>
    <t>Animal, Vet &amp; Food Sciences</t>
  </si>
  <si>
    <t>Entomology, Plant Path &amp; Nemat</t>
  </si>
  <si>
    <t>Family and Consumer Sciences</t>
  </si>
  <si>
    <t>Plant Sciences</t>
  </si>
  <si>
    <t>Soil &amp; Water Systems</t>
  </si>
  <si>
    <t>Art &amp; Architecture</t>
  </si>
  <si>
    <t>Art and Architecture</t>
  </si>
  <si>
    <t>Business &amp; Economics</t>
  </si>
  <si>
    <t>Accounting &amp; Mgmt Info Systems</t>
  </si>
  <si>
    <t>Business</t>
  </si>
  <si>
    <t>Education, Health &amp; Human Sci</t>
  </si>
  <si>
    <t>Curriculum &amp; Instruction</t>
  </si>
  <si>
    <t>Leadership &amp; Counseling</t>
  </si>
  <si>
    <t>Movement Sciences</t>
  </si>
  <si>
    <t>Engineering</t>
  </si>
  <si>
    <t>Chemical &amp; Biological Engr</t>
  </si>
  <si>
    <t>Civil &amp; Environmental Engr</t>
  </si>
  <si>
    <t>Computer Science</t>
  </si>
  <si>
    <t>Electrical &amp; Computer Engr</t>
  </si>
  <si>
    <t>Mechanical Engineering</t>
  </si>
  <si>
    <t>Nuclear Engr &amp; Industrial Mgmt</t>
  </si>
  <si>
    <t>Law</t>
  </si>
  <si>
    <t>Letters Arts &amp; Social Sciences</t>
  </si>
  <si>
    <t>Culture, Society &amp; Justice</t>
  </si>
  <si>
    <t>English</t>
  </si>
  <si>
    <t>History</t>
  </si>
  <si>
    <t>Journalism &amp; Mass Media</t>
  </si>
  <si>
    <t>Martin Institute Intl Studies</t>
  </si>
  <si>
    <t>Modern Languages &amp; Cultures</t>
  </si>
  <si>
    <t>Music</t>
  </si>
  <si>
    <t>Organizational Sciences</t>
  </si>
  <si>
    <t>Politics &amp; Philosophy</t>
  </si>
  <si>
    <t>Psychology &amp; Communication</t>
  </si>
  <si>
    <t>Theatre Arts</t>
  </si>
  <si>
    <t>Natural Resources</t>
  </si>
  <si>
    <t>Environmental Science</t>
  </si>
  <si>
    <t>Fish &amp; Wildlife Sciences</t>
  </si>
  <si>
    <t>Forest, Rangeland &amp; Fire Sci</t>
  </si>
  <si>
    <t>Natural Resources &amp; Society</t>
  </si>
  <si>
    <t>No College Designated</t>
  </si>
  <si>
    <t>Vice Provost for Academic Affairs</t>
  </si>
  <si>
    <t>Science</t>
  </si>
  <si>
    <t>Bioinformatics &amp; Comp Biology</t>
  </si>
  <si>
    <t>Biological Sciences</t>
  </si>
  <si>
    <t>Chemistry</t>
  </si>
  <si>
    <t>Earth &amp; Spatial Sciences</t>
  </si>
  <si>
    <t>Mathematics &amp; Statistical Sci</t>
  </si>
  <si>
    <t>Physics</t>
  </si>
  <si>
    <t>WWAMI</t>
  </si>
  <si>
    <t>WWAMI Medical Education</t>
  </si>
  <si>
    <t>Total</t>
  </si>
  <si>
    <t>Department</t>
  </si>
  <si>
    <t>College</t>
  </si>
  <si>
    <t>Summer, Fall, Spring</t>
  </si>
  <si>
    <t>End of Semester</t>
  </si>
  <si>
    <t>Annual Credit Hours</t>
  </si>
  <si>
    <t>AGEC</t>
  </si>
  <si>
    <t>AGED</t>
  </si>
  <si>
    <t>AGLS</t>
  </si>
  <si>
    <t>ASM</t>
  </si>
  <si>
    <t>ATD</t>
  </si>
  <si>
    <t>AVFS</t>
  </si>
  <si>
    <t>AVS</t>
  </si>
  <si>
    <t>CLDR</t>
  </si>
  <si>
    <t>ECDE</t>
  </si>
  <si>
    <t>ENT</t>
  </si>
  <si>
    <t>EPPN</t>
  </si>
  <si>
    <t>FCS</t>
  </si>
  <si>
    <t>FN</t>
  </si>
  <si>
    <t>FS</t>
  </si>
  <si>
    <t>HDFS</t>
  </si>
  <si>
    <t>PLP</t>
  </si>
  <si>
    <t>PLSC</t>
  </si>
  <si>
    <t>SOIL</t>
  </si>
  <si>
    <t>WR</t>
  </si>
  <si>
    <t>ARCH</t>
  </si>
  <si>
    <t>ART</t>
  </si>
  <si>
    <t>BIOP</t>
  </si>
  <si>
    <t>CAA</t>
  </si>
  <si>
    <t>IAD</t>
  </si>
  <si>
    <t>LARC</t>
  </si>
  <si>
    <t>VTD</t>
  </si>
  <si>
    <t>ACCT</t>
  </si>
  <si>
    <t>BLAW</t>
  </si>
  <si>
    <t>BUS</t>
  </si>
  <si>
    <t>ECON</t>
  </si>
  <si>
    <t>EMBA</t>
  </si>
  <si>
    <t>ENTR</t>
  </si>
  <si>
    <t>FIN</t>
  </si>
  <si>
    <t>MHR</t>
  </si>
  <si>
    <t>MIS</t>
  </si>
  <si>
    <t>MKTG</t>
  </si>
  <si>
    <t>OM</t>
  </si>
  <si>
    <t>PGA</t>
  </si>
  <si>
    <t>AOLL</t>
  </si>
  <si>
    <t>AT</t>
  </si>
  <si>
    <t>CTE</t>
  </si>
  <si>
    <t>DAN</t>
  </si>
  <si>
    <t>ED</t>
  </si>
  <si>
    <t>EDAD</t>
  </si>
  <si>
    <t>EDCI</t>
  </si>
  <si>
    <t>EDSP</t>
  </si>
  <si>
    <t>H&amp;S</t>
  </si>
  <si>
    <t>IFIT</t>
  </si>
  <si>
    <t>MVSC</t>
  </si>
  <si>
    <t>PEB</t>
  </si>
  <si>
    <t>PEP</t>
  </si>
  <si>
    <t>RCHS</t>
  </si>
  <si>
    <t>RSTM</t>
  </si>
  <si>
    <t>BE</t>
  </si>
  <si>
    <t>CE</t>
  </si>
  <si>
    <t>CHE</t>
  </si>
  <si>
    <t>CS</t>
  </si>
  <si>
    <t>CYB</t>
  </si>
  <si>
    <t>ECE</t>
  </si>
  <si>
    <t>EM</t>
  </si>
  <si>
    <t>ENGR</t>
  </si>
  <si>
    <t>GEOE</t>
  </si>
  <si>
    <t>INDT</t>
  </si>
  <si>
    <t>ME</t>
  </si>
  <si>
    <t>MSE</t>
  </si>
  <si>
    <t>NE</t>
  </si>
  <si>
    <t>TM</t>
  </si>
  <si>
    <t>LAW</t>
  </si>
  <si>
    <t>AERO</t>
  </si>
  <si>
    <t>AIST</t>
  </si>
  <si>
    <t>AMST</t>
  </si>
  <si>
    <t>ANTH</t>
  </si>
  <si>
    <t>CHIN</t>
  </si>
  <si>
    <t>COMM</t>
  </si>
  <si>
    <t>CRIM</t>
  </si>
  <si>
    <t>ENGL</t>
  </si>
  <si>
    <t>FL</t>
  </si>
  <si>
    <t>FLEN</t>
  </si>
  <si>
    <t>FREN</t>
  </si>
  <si>
    <t>FTV</t>
  </si>
  <si>
    <t>GERM</t>
  </si>
  <si>
    <t>GSSP</t>
  </si>
  <si>
    <t>HIST</t>
  </si>
  <si>
    <t>INTR</t>
  </si>
  <si>
    <t>IS</t>
  </si>
  <si>
    <t>JAMM</t>
  </si>
  <si>
    <t>JAPN</t>
  </si>
  <si>
    <t>LAS</t>
  </si>
  <si>
    <t>MS</t>
  </si>
  <si>
    <t>MUSA</t>
  </si>
  <si>
    <t>MUSC</t>
  </si>
  <si>
    <t>MUSH</t>
  </si>
  <si>
    <t>MUSI</t>
  </si>
  <si>
    <t>MUST</t>
  </si>
  <si>
    <t>MUSX</t>
  </si>
  <si>
    <t>NEZP</t>
  </si>
  <si>
    <t>NS</t>
  </si>
  <si>
    <t>ORGS</t>
  </si>
  <si>
    <t>PHIL</t>
  </si>
  <si>
    <t>POLS</t>
  </si>
  <si>
    <t>PSYC</t>
  </si>
  <si>
    <t>RELS</t>
  </si>
  <si>
    <t>SOC</t>
  </si>
  <si>
    <t>SPAN</t>
  </si>
  <si>
    <t>THE</t>
  </si>
  <si>
    <t>WGSS</t>
  </si>
  <si>
    <t>ENVS</t>
  </si>
  <si>
    <t>FISH</t>
  </si>
  <si>
    <t>FOR</t>
  </si>
  <si>
    <t>FSP</t>
  </si>
  <si>
    <t>NR</t>
  </si>
  <si>
    <t>NRS</t>
  </si>
  <si>
    <t>REM</t>
  </si>
  <si>
    <t>RMAT</t>
  </si>
  <si>
    <t>WLF</t>
  </si>
  <si>
    <t>COOP</t>
  </si>
  <si>
    <t>CORS</t>
  </si>
  <si>
    <t>ISEM</t>
  </si>
  <si>
    <t>NSE</t>
  </si>
  <si>
    <t>SA</t>
  </si>
  <si>
    <t>BCB</t>
  </si>
  <si>
    <t>BIOL</t>
  </si>
  <si>
    <t>CHEM</t>
  </si>
  <si>
    <t>GENE</t>
  </si>
  <si>
    <t>GEOG</t>
  </si>
  <si>
    <t>GEOL</t>
  </si>
  <si>
    <t>HYDR</t>
  </si>
  <si>
    <t>MATH</t>
  </si>
  <si>
    <t>MTHE</t>
  </si>
  <si>
    <t>PHYS</t>
  </si>
  <si>
    <t>STAT</t>
  </si>
  <si>
    <t>MEDS</t>
  </si>
  <si>
    <t>Subject</t>
  </si>
  <si>
    <t>04) 400 Level</t>
  </si>
  <si>
    <t>05) 500 Level</t>
  </si>
  <si>
    <t>06) 600 Level</t>
  </si>
  <si>
    <t>01) 100 Level</t>
  </si>
  <si>
    <t>02) 200 Level</t>
  </si>
  <si>
    <t>03) 300 Level</t>
  </si>
  <si>
    <t>08) 800 Level</t>
  </si>
  <si>
    <t>09) 900 Level</t>
  </si>
  <si>
    <t>Other</t>
  </si>
  <si>
    <t>Course Level</t>
  </si>
  <si>
    <t>Classroom Meeting</t>
  </si>
  <si>
    <t>Hybrid</t>
  </si>
  <si>
    <t>HyFlex</t>
  </si>
  <si>
    <t>Online (Web)</t>
  </si>
  <si>
    <t>Videoconferencing</t>
  </si>
  <si>
    <t>Virtual Meeting</t>
  </si>
  <si>
    <t>Video</t>
  </si>
  <si>
    <t>Polya Course</t>
  </si>
  <si>
    <t>Delivery Method</t>
  </si>
  <si>
    <t>201900 - Summer 2019</t>
  </si>
  <si>
    <t>201910 - Fall 2019</t>
  </si>
  <si>
    <t>201920 - Spring 2020</t>
  </si>
  <si>
    <t>Sum of CREDIT_HOURS</t>
  </si>
  <si>
    <t>Sum of Student Count</t>
  </si>
  <si>
    <t>Credit Hours</t>
  </si>
  <si>
    <t>Student Count</t>
  </si>
  <si>
    <t>Class Size</t>
  </si>
  <si>
    <t>2020 - 2020</t>
  </si>
  <si>
    <t>202000 - Summer 2021</t>
  </si>
  <si>
    <t>202010 - Fall 2021</t>
  </si>
  <si>
    <t>202020 - Spring 2022</t>
  </si>
  <si>
    <t>2021 - 2021</t>
  </si>
  <si>
    <t>202100 - Summer 2022</t>
  </si>
  <si>
    <t>202110 - Fall 2022</t>
  </si>
  <si>
    <t>202120 - Spring 2023</t>
  </si>
  <si>
    <t>2022 - 2022</t>
  </si>
  <si>
    <t>202200 - Summer 2023</t>
  </si>
  <si>
    <t>202210 - Fall 2023</t>
  </si>
  <si>
    <t>202220 - Spring 2024</t>
  </si>
  <si>
    <t>2023 - 2023</t>
  </si>
  <si>
    <t>End of Semester  - Summer, Fall, Spring</t>
  </si>
  <si>
    <t xml:space="preserve"> 1 Student</t>
  </si>
  <si>
    <t xml:space="preserve"> 2-10 Students</t>
  </si>
  <si>
    <t>11-30 Students</t>
  </si>
  <si>
    <t>51-75 Students</t>
  </si>
  <si>
    <t>31-50 Students</t>
  </si>
  <si>
    <t>75+ Students</t>
  </si>
  <si>
    <t>100 Level</t>
  </si>
  <si>
    <t>200 Level</t>
  </si>
  <si>
    <t>300 Level</t>
  </si>
  <si>
    <t>400 Level</t>
  </si>
  <si>
    <t>500 Level</t>
  </si>
  <si>
    <t>600 Level</t>
  </si>
  <si>
    <t>700 Level</t>
  </si>
  <si>
    <t>800 Level</t>
  </si>
  <si>
    <t>900 Level</t>
  </si>
  <si>
    <t>End of Semester - Summer, Fall, Spring</t>
  </si>
  <si>
    <t>A&amp;A Outreach</t>
  </si>
  <si>
    <t>Agriculture Outreach</t>
  </si>
  <si>
    <t>Boise</t>
  </si>
  <si>
    <t>CBE Outreach</t>
  </si>
  <si>
    <t>CLASS Outreach</t>
  </si>
  <si>
    <t>Coeur d'Alene</t>
  </si>
  <si>
    <t>Dual Credit High School</t>
  </si>
  <si>
    <t>Education Outreach</t>
  </si>
  <si>
    <t>Engineering Off-Campus</t>
  </si>
  <si>
    <t>Engineering Outreach</t>
  </si>
  <si>
    <t>Environmental Science Outreach</t>
  </si>
  <si>
    <t>Idaho Falls (IFCHE)</t>
  </si>
  <si>
    <t>Moscow</t>
  </si>
  <si>
    <t>NR Outreach</t>
  </si>
  <si>
    <t>SCI Outreach</t>
  </si>
  <si>
    <t>Twin Falls</t>
  </si>
  <si>
    <t>Course Campus</t>
  </si>
  <si>
    <t>Annual Credit Hours (End of Semester)</t>
  </si>
  <si>
    <t>Course Delivery Method</t>
  </si>
  <si>
    <t>Annual Credits (End of Semester)</t>
  </si>
  <si>
    <t>Graduate Studies</t>
  </si>
  <si>
    <t>GRAD</t>
  </si>
  <si>
    <t>Dept Total</t>
  </si>
  <si>
    <t xml:space="preserve"> College Total</t>
  </si>
  <si>
    <t>College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</si>
</sst>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0" borderId="9" xfId="0" applyBorder="1"/>
    <xf numFmtId="0" fontId="1" fillId="0" borderId="9" xfId="0" applyFont="1" applyBorder="1"/>
    <xf numFmtId="0" fontId="1" fillId="0" borderId="0" xfId="0" applyFont="1"/>
    <xf numFmtId="0" fontId="1" fillId="0" borderId="10" xfId="0" applyFont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3" borderId="7" xfId="0" applyFont="1" applyFill="1" applyBorder="1"/>
    <xf numFmtId="0" fontId="1" fillId="3" borderId="8" xfId="0" applyFont="1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/>
    <xf numFmtId="0" fontId="1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2" borderId="13" xfId="0" applyFont="1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1" fillId="2" borderId="5" xfId="0" applyFont="1" applyFill="1" applyBorder="1"/>
    <xf numFmtId="0" fontId="1" fillId="2" borderId="11" xfId="0" applyFont="1" applyFill="1" applyBorder="1"/>
    <xf numFmtId="0" fontId="1" fillId="0" borderId="27" xfId="0" applyFont="1" applyBorder="1"/>
    <xf numFmtId="0" fontId="1" fillId="0" borderId="28" xfId="0" applyFont="1" applyBorder="1"/>
    <xf numFmtId="0" fontId="0" fillId="0" borderId="28" xfId="0" applyBorder="1"/>
    <xf numFmtId="0" fontId="1" fillId="0" borderId="29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3089-F51E-4925-B7C1-2D948F75D782}">
  <dimension ref="A1:F74"/>
  <sheetViews>
    <sheetView showGridLines="0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H9" sqref="H9"/>
    </sheetView>
  </sheetViews>
  <sheetFormatPr defaultRowHeight="15" x14ac:dyDescent="0.25"/>
  <cols>
    <col min="1" max="1" width="35" customWidth="1"/>
    <col min="2" max="2" width="31" bestFit="1" customWidth="1"/>
  </cols>
  <sheetData>
    <row r="1" spans="1:6" x14ac:dyDescent="0.25">
      <c r="A1" s="4" t="s">
        <v>62</v>
      </c>
      <c r="B1" s="37" t="s">
        <v>63</v>
      </c>
      <c r="C1" s="37"/>
      <c r="D1" s="37"/>
      <c r="E1" s="37"/>
      <c r="F1" s="38"/>
    </row>
    <row r="2" spans="1:6" x14ac:dyDescent="0.25">
      <c r="A2" s="1"/>
      <c r="B2" s="39" t="s">
        <v>64</v>
      </c>
      <c r="C2" s="39"/>
      <c r="D2" s="39"/>
      <c r="E2" s="39"/>
      <c r="F2" s="40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5" t="s">
        <v>61</v>
      </c>
      <c r="B4" s="6" t="s">
        <v>60</v>
      </c>
      <c r="C4" s="6" t="s">
        <v>0</v>
      </c>
      <c r="D4" s="6" t="s">
        <v>1</v>
      </c>
      <c r="E4" s="6" t="s">
        <v>2</v>
      </c>
      <c r="F4" s="7" t="s">
        <v>3</v>
      </c>
    </row>
    <row r="5" spans="1:6" x14ac:dyDescent="0.25">
      <c r="A5" t="s">
        <v>6</v>
      </c>
      <c r="B5" t="s">
        <v>6</v>
      </c>
      <c r="C5">
        <v>420</v>
      </c>
      <c r="D5">
        <v>340</v>
      </c>
      <c r="E5">
        <v>254</v>
      </c>
      <c r="F5">
        <v>265</v>
      </c>
    </row>
    <row r="6" spans="1:6" x14ac:dyDescent="0.25">
      <c r="A6" t="s">
        <v>6</v>
      </c>
      <c r="B6" t="s">
        <v>7</v>
      </c>
      <c r="C6">
        <v>1512</v>
      </c>
      <c r="D6">
        <v>1629</v>
      </c>
      <c r="E6">
        <v>1700</v>
      </c>
      <c r="F6">
        <v>1878</v>
      </c>
    </row>
    <row r="7" spans="1:6" x14ac:dyDescent="0.25">
      <c r="A7" t="s">
        <v>6</v>
      </c>
      <c r="B7" t="s">
        <v>8</v>
      </c>
      <c r="C7">
        <v>1462</v>
      </c>
      <c r="D7">
        <v>1098</v>
      </c>
      <c r="E7">
        <v>1555</v>
      </c>
      <c r="F7">
        <v>1706</v>
      </c>
    </row>
    <row r="8" spans="1:6" x14ac:dyDescent="0.25">
      <c r="A8" t="s">
        <v>6</v>
      </c>
      <c r="B8" t="s">
        <v>9</v>
      </c>
      <c r="C8">
        <v>4234</v>
      </c>
      <c r="D8">
        <v>3897</v>
      </c>
      <c r="E8">
        <v>4450</v>
      </c>
      <c r="F8">
        <v>4943</v>
      </c>
    </row>
    <row r="9" spans="1:6" x14ac:dyDescent="0.25">
      <c r="A9" t="s">
        <v>6</v>
      </c>
      <c r="B9" t="s">
        <v>10</v>
      </c>
      <c r="C9">
        <v>1158</v>
      </c>
      <c r="D9">
        <v>1113</v>
      </c>
      <c r="E9">
        <v>1131</v>
      </c>
      <c r="F9">
        <v>1061</v>
      </c>
    </row>
    <row r="10" spans="1:6" x14ac:dyDescent="0.25">
      <c r="A10" t="s">
        <v>6</v>
      </c>
      <c r="B10" t="s">
        <v>11</v>
      </c>
      <c r="C10">
        <v>3885</v>
      </c>
      <c r="D10">
        <v>3577</v>
      </c>
      <c r="E10">
        <v>4058</v>
      </c>
      <c r="F10">
        <v>3516</v>
      </c>
    </row>
    <row r="11" spans="1:6" x14ac:dyDescent="0.25">
      <c r="A11" t="s">
        <v>6</v>
      </c>
      <c r="B11" t="s">
        <v>12</v>
      </c>
      <c r="C11">
        <v>1508</v>
      </c>
      <c r="D11">
        <v>1534</v>
      </c>
      <c r="E11">
        <v>1690</v>
      </c>
      <c r="F11">
        <v>1798</v>
      </c>
    </row>
    <row r="12" spans="1:6" x14ac:dyDescent="0.25">
      <c r="A12" t="s">
        <v>6</v>
      </c>
      <c r="B12" t="s">
        <v>13</v>
      </c>
      <c r="C12">
        <v>1722</v>
      </c>
      <c r="D12">
        <v>1444</v>
      </c>
      <c r="E12">
        <v>2024</v>
      </c>
      <c r="F12">
        <v>2098</v>
      </c>
    </row>
    <row r="13" spans="1:6" ht="15.75" thickBot="1" x14ac:dyDescent="0.3">
      <c r="A13" s="9" t="s">
        <v>6</v>
      </c>
      <c r="B13" s="9" t="s">
        <v>279</v>
      </c>
      <c r="C13" s="9">
        <v>15901</v>
      </c>
      <c r="D13" s="9">
        <v>14632</v>
      </c>
      <c r="E13" s="9">
        <v>16862</v>
      </c>
      <c r="F13" s="9">
        <v>17265</v>
      </c>
    </row>
    <row r="15" spans="1:6" x14ac:dyDescent="0.25">
      <c r="A15" t="s">
        <v>14</v>
      </c>
      <c r="B15" t="s">
        <v>15</v>
      </c>
      <c r="C15">
        <v>14136</v>
      </c>
      <c r="D15">
        <v>14280</v>
      </c>
      <c r="E15">
        <v>14594</v>
      </c>
      <c r="F15">
        <v>15485</v>
      </c>
    </row>
    <row r="16" spans="1:6" ht="15.75" thickBot="1" x14ac:dyDescent="0.3">
      <c r="A16" s="9" t="s">
        <v>14</v>
      </c>
      <c r="B16" s="9" t="s">
        <v>279</v>
      </c>
      <c r="C16" s="9">
        <v>14136</v>
      </c>
      <c r="D16" s="9">
        <v>14280</v>
      </c>
      <c r="E16" s="9">
        <v>14594</v>
      </c>
      <c r="F16" s="9">
        <v>15485</v>
      </c>
    </row>
    <row r="18" spans="1:6" x14ac:dyDescent="0.25">
      <c r="A18" t="s">
        <v>16</v>
      </c>
      <c r="B18" t="s">
        <v>17</v>
      </c>
      <c r="C18">
        <v>5454</v>
      </c>
      <c r="D18">
        <v>5267</v>
      </c>
      <c r="E18">
        <v>4732</v>
      </c>
      <c r="F18">
        <v>4809</v>
      </c>
    </row>
    <row r="19" spans="1:6" x14ac:dyDescent="0.25">
      <c r="A19" t="s">
        <v>16</v>
      </c>
      <c r="B19" t="s">
        <v>18</v>
      </c>
      <c r="C19">
        <v>18918</v>
      </c>
      <c r="D19">
        <v>18502</v>
      </c>
      <c r="E19">
        <v>17930</v>
      </c>
      <c r="F19">
        <v>17579</v>
      </c>
    </row>
    <row r="20" spans="1:6" ht="15.75" thickBot="1" x14ac:dyDescent="0.3">
      <c r="A20" s="9" t="s">
        <v>16</v>
      </c>
      <c r="B20" s="9" t="s">
        <v>279</v>
      </c>
      <c r="C20" s="9">
        <v>24372</v>
      </c>
      <c r="D20" s="9">
        <v>23769</v>
      </c>
      <c r="E20" s="9">
        <v>22662</v>
      </c>
      <c r="F20" s="9">
        <v>22388</v>
      </c>
    </row>
    <row r="22" spans="1:6" x14ac:dyDescent="0.25">
      <c r="A22" t="s">
        <v>19</v>
      </c>
      <c r="B22" t="s">
        <v>20</v>
      </c>
      <c r="C22">
        <v>12398</v>
      </c>
      <c r="D22">
        <v>11776</v>
      </c>
      <c r="E22">
        <v>10504</v>
      </c>
      <c r="F22">
        <v>9950</v>
      </c>
    </row>
    <row r="23" spans="1:6" x14ac:dyDescent="0.25">
      <c r="A23" t="s">
        <v>19</v>
      </c>
      <c r="B23" t="s">
        <v>21</v>
      </c>
      <c r="C23">
        <v>3396</v>
      </c>
      <c r="D23">
        <v>2852</v>
      </c>
      <c r="E23">
        <v>3409</v>
      </c>
      <c r="F23">
        <v>3338</v>
      </c>
    </row>
    <row r="24" spans="1:6" x14ac:dyDescent="0.25">
      <c r="A24" t="s">
        <v>19</v>
      </c>
      <c r="B24" t="s">
        <v>22</v>
      </c>
      <c r="C24">
        <v>10251</v>
      </c>
      <c r="D24">
        <v>9054</v>
      </c>
      <c r="E24">
        <v>9513</v>
      </c>
      <c r="F24">
        <v>10097</v>
      </c>
    </row>
    <row r="25" spans="1:6" ht="15.75" thickBot="1" x14ac:dyDescent="0.3">
      <c r="A25" s="9" t="s">
        <v>19</v>
      </c>
      <c r="B25" s="9" t="s">
        <v>279</v>
      </c>
      <c r="C25" s="9">
        <v>26045</v>
      </c>
      <c r="D25" s="9">
        <v>23682</v>
      </c>
      <c r="E25" s="9">
        <v>23426</v>
      </c>
      <c r="F25" s="9">
        <v>23385</v>
      </c>
    </row>
    <row r="27" spans="1:6" x14ac:dyDescent="0.25">
      <c r="A27" t="s">
        <v>23</v>
      </c>
      <c r="B27" t="s">
        <v>24</v>
      </c>
      <c r="C27">
        <v>3076</v>
      </c>
      <c r="D27">
        <v>2585</v>
      </c>
      <c r="E27">
        <v>2031</v>
      </c>
      <c r="F27">
        <v>1965</v>
      </c>
    </row>
    <row r="28" spans="1:6" x14ac:dyDescent="0.25">
      <c r="A28" t="s">
        <v>23</v>
      </c>
      <c r="B28" t="s">
        <v>25</v>
      </c>
      <c r="C28">
        <v>2347</v>
      </c>
      <c r="D28">
        <v>2397</v>
      </c>
      <c r="E28">
        <v>2378</v>
      </c>
      <c r="F28">
        <v>2059</v>
      </c>
    </row>
    <row r="29" spans="1:6" x14ac:dyDescent="0.25">
      <c r="A29" t="s">
        <v>23</v>
      </c>
      <c r="B29" t="s">
        <v>26</v>
      </c>
      <c r="C29">
        <v>5774</v>
      </c>
      <c r="D29">
        <v>5524</v>
      </c>
      <c r="E29">
        <v>5772</v>
      </c>
      <c r="F29">
        <v>7382</v>
      </c>
    </row>
    <row r="30" spans="1:6" x14ac:dyDescent="0.25">
      <c r="A30" t="s">
        <v>23</v>
      </c>
      <c r="B30" t="s">
        <v>27</v>
      </c>
      <c r="C30">
        <v>3745</v>
      </c>
      <c r="D30">
        <v>2941</v>
      </c>
      <c r="E30">
        <v>2376</v>
      </c>
      <c r="F30">
        <v>2189</v>
      </c>
    </row>
    <row r="31" spans="1:6" x14ac:dyDescent="0.25">
      <c r="A31" t="s">
        <v>23</v>
      </c>
      <c r="B31" t="s">
        <v>23</v>
      </c>
      <c r="C31">
        <v>2751</v>
      </c>
      <c r="D31">
        <v>2228</v>
      </c>
      <c r="E31">
        <v>2091</v>
      </c>
      <c r="F31">
        <v>2600</v>
      </c>
    </row>
    <row r="32" spans="1:6" x14ac:dyDescent="0.25">
      <c r="A32" t="s">
        <v>23</v>
      </c>
      <c r="B32" t="s">
        <v>28</v>
      </c>
      <c r="C32">
        <v>4835</v>
      </c>
      <c r="D32">
        <v>4320</v>
      </c>
      <c r="E32">
        <v>3759</v>
      </c>
      <c r="F32">
        <v>3662</v>
      </c>
    </row>
    <row r="33" spans="1:6" x14ac:dyDescent="0.25">
      <c r="A33" t="s">
        <v>23</v>
      </c>
      <c r="B33" t="s">
        <v>29</v>
      </c>
      <c r="C33">
        <v>1428</v>
      </c>
      <c r="D33">
        <v>1298</v>
      </c>
      <c r="E33">
        <v>1236</v>
      </c>
      <c r="F33">
        <v>1052</v>
      </c>
    </row>
    <row r="34" spans="1:6" ht="15.75" thickBot="1" x14ac:dyDescent="0.3">
      <c r="A34" s="9" t="s">
        <v>23</v>
      </c>
      <c r="B34" s="9" t="s">
        <v>279</v>
      </c>
      <c r="C34" s="9">
        <v>23956</v>
      </c>
      <c r="D34" s="9">
        <v>21293</v>
      </c>
      <c r="E34" s="9">
        <v>19643</v>
      </c>
      <c r="F34" s="9">
        <v>20909</v>
      </c>
    </row>
    <row r="36" spans="1:6" x14ac:dyDescent="0.25">
      <c r="A36" t="s">
        <v>30</v>
      </c>
      <c r="B36" t="s">
        <v>30</v>
      </c>
      <c r="C36">
        <v>9952</v>
      </c>
      <c r="D36">
        <v>13258</v>
      </c>
      <c r="E36">
        <v>12702</v>
      </c>
      <c r="F36">
        <v>11800</v>
      </c>
    </row>
    <row r="37" spans="1:6" ht="15.75" thickBot="1" x14ac:dyDescent="0.3">
      <c r="A37" s="9" t="s">
        <v>30</v>
      </c>
      <c r="B37" s="9" t="s">
        <v>279</v>
      </c>
      <c r="C37" s="9">
        <v>9952</v>
      </c>
      <c r="D37" s="9">
        <v>13258</v>
      </c>
      <c r="E37" s="9">
        <v>12702</v>
      </c>
      <c r="F37" s="9">
        <v>11800</v>
      </c>
    </row>
    <row r="39" spans="1:6" x14ac:dyDescent="0.25">
      <c r="A39" t="s">
        <v>31</v>
      </c>
      <c r="B39" t="s">
        <v>32</v>
      </c>
      <c r="C39">
        <v>8922</v>
      </c>
      <c r="D39">
        <v>9791</v>
      </c>
      <c r="E39">
        <v>9669</v>
      </c>
      <c r="F39">
        <v>9448</v>
      </c>
    </row>
    <row r="40" spans="1:6" x14ac:dyDescent="0.25">
      <c r="A40" t="s">
        <v>31</v>
      </c>
      <c r="B40" t="s">
        <v>33</v>
      </c>
      <c r="C40">
        <v>17703</v>
      </c>
      <c r="D40">
        <v>16191</v>
      </c>
      <c r="E40">
        <v>15937</v>
      </c>
      <c r="F40">
        <v>18007</v>
      </c>
    </row>
    <row r="41" spans="1:6" x14ac:dyDescent="0.25">
      <c r="A41" t="s">
        <v>31</v>
      </c>
      <c r="B41" t="s">
        <v>34</v>
      </c>
      <c r="C41">
        <v>5144</v>
      </c>
      <c r="D41">
        <v>4669</v>
      </c>
      <c r="E41">
        <v>4230</v>
      </c>
      <c r="F41">
        <v>4405</v>
      </c>
    </row>
    <row r="42" spans="1:6" x14ac:dyDescent="0.25">
      <c r="A42" t="s">
        <v>31</v>
      </c>
      <c r="B42" t="s">
        <v>35</v>
      </c>
      <c r="C42">
        <v>3491</v>
      </c>
      <c r="D42">
        <v>3413</v>
      </c>
      <c r="E42">
        <v>3555</v>
      </c>
      <c r="F42">
        <v>3471</v>
      </c>
    </row>
    <row r="43" spans="1:6" x14ac:dyDescent="0.25">
      <c r="A43" t="s">
        <v>31</v>
      </c>
      <c r="B43" t="s">
        <v>31</v>
      </c>
      <c r="C43">
        <v>2421</v>
      </c>
      <c r="D43">
        <v>2392</v>
      </c>
      <c r="E43">
        <v>2796</v>
      </c>
      <c r="F43">
        <v>3026</v>
      </c>
    </row>
    <row r="44" spans="1:6" x14ac:dyDescent="0.25">
      <c r="A44" t="s">
        <v>31</v>
      </c>
      <c r="B44" t="s">
        <v>36</v>
      </c>
      <c r="C44">
        <v>796</v>
      </c>
      <c r="D44">
        <v>1014</v>
      </c>
      <c r="E44">
        <v>793</v>
      </c>
      <c r="F44">
        <v>819</v>
      </c>
    </row>
    <row r="45" spans="1:6" x14ac:dyDescent="0.25">
      <c r="A45" t="s">
        <v>31</v>
      </c>
      <c r="B45" t="s">
        <v>37</v>
      </c>
      <c r="C45">
        <v>7317</v>
      </c>
      <c r="D45">
        <v>6474</v>
      </c>
      <c r="E45">
        <v>6246</v>
      </c>
      <c r="F45">
        <v>6352</v>
      </c>
    </row>
    <row r="46" spans="1:6" x14ac:dyDescent="0.25">
      <c r="A46" t="s">
        <v>31</v>
      </c>
      <c r="B46" t="s">
        <v>38</v>
      </c>
      <c r="C46">
        <v>5759</v>
      </c>
      <c r="D46">
        <v>4797</v>
      </c>
      <c r="E46">
        <v>5533</v>
      </c>
      <c r="F46">
        <v>6546</v>
      </c>
    </row>
    <row r="47" spans="1:6" x14ac:dyDescent="0.25">
      <c r="A47" t="s">
        <v>31</v>
      </c>
      <c r="B47" t="s">
        <v>39</v>
      </c>
      <c r="C47">
        <v>1057</v>
      </c>
      <c r="D47">
        <v>1236</v>
      </c>
      <c r="E47">
        <v>1069</v>
      </c>
      <c r="F47">
        <v>1207</v>
      </c>
    </row>
    <row r="48" spans="1:6" x14ac:dyDescent="0.25">
      <c r="A48" t="s">
        <v>31</v>
      </c>
      <c r="B48" t="s">
        <v>40</v>
      </c>
      <c r="C48">
        <v>7582</v>
      </c>
      <c r="D48">
        <v>8239</v>
      </c>
      <c r="E48">
        <v>6930</v>
      </c>
      <c r="F48">
        <v>7328</v>
      </c>
    </row>
    <row r="49" spans="1:6" x14ac:dyDescent="0.25">
      <c r="A49" t="s">
        <v>31</v>
      </c>
      <c r="B49" t="s">
        <v>41</v>
      </c>
      <c r="C49">
        <v>14164</v>
      </c>
      <c r="D49">
        <v>15463</v>
      </c>
      <c r="E49">
        <v>15203</v>
      </c>
      <c r="F49">
        <v>17430</v>
      </c>
    </row>
    <row r="50" spans="1:6" x14ac:dyDescent="0.25">
      <c r="A50" t="s">
        <v>31</v>
      </c>
      <c r="B50" t="s">
        <v>42</v>
      </c>
      <c r="C50">
        <v>2320</v>
      </c>
      <c r="D50">
        <v>2965</v>
      </c>
      <c r="E50">
        <v>3975</v>
      </c>
      <c r="F50">
        <v>3937</v>
      </c>
    </row>
    <row r="51" spans="1:6" ht="15.75" thickBot="1" x14ac:dyDescent="0.3">
      <c r="A51" s="9" t="s">
        <v>31</v>
      </c>
      <c r="B51" s="9" t="s">
        <v>279</v>
      </c>
      <c r="C51" s="9">
        <v>76676</v>
      </c>
      <c r="D51" s="9">
        <v>76644</v>
      </c>
      <c r="E51" s="9">
        <v>75936</v>
      </c>
      <c r="F51" s="9">
        <v>81976</v>
      </c>
    </row>
    <row r="53" spans="1:6" x14ac:dyDescent="0.25">
      <c r="A53" t="s">
        <v>43</v>
      </c>
      <c r="B53" t="s">
        <v>44</v>
      </c>
      <c r="C53">
        <v>3072</v>
      </c>
      <c r="D53">
        <v>3057</v>
      </c>
      <c r="E53">
        <v>3824</v>
      </c>
      <c r="F53">
        <v>3667</v>
      </c>
    </row>
    <row r="54" spans="1:6" x14ac:dyDescent="0.25">
      <c r="A54" t="s">
        <v>43</v>
      </c>
      <c r="B54" t="s">
        <v>45</v>
      </c>
      <c r="C54">
        <v>3712</v>
      </c>
      <c r="D54">
        <v>3370</v>
      </c>
      <c r="E54">
        <v>3684</v>
      </c>
      <c r="F54">
        <v>3681</v>
      </c>
    </row>
    <row r="55" spans="1:6" x14ac:dyDescent="0.25">
      <c r="A55" t="s">
        <v>43</v>
      </c>
      <c r="B55" t="s">
        <v>46</v>
      </c>
      <c r="C55">
        <v>4671</v>
      </c>
      <c r="D55">
        <v>5106</v>
      </c>
      <c r="E55">
        <v>5339</v>
      </c>
      <c r="F55">
        <v>5366</v>
      </c>
    </row>
    <row r="56" spans="1:6" x14ac:dyDescent="0.25">
      <c r="A56" t="s">
        <v>43</v>
      </c>
      <c r="B56" t="s">
        <v>43</v>
      </c>
      <c r="C56">
        <v>440</v>
      </c>
      <c r="D56">
        <v>392</v>
      </c>
      <c r="E56">
        <v>428</v>
      </c>
      <c r="F56">
        <v>598</v>
      </c>
    </row>
    <row r="57" spans="1:6" x14ac:dyDescent="0.25">
      <c r="A57" t="s">
        <v>43</v>
      </c>
      <c r="B57" t="s">
        <v>47</v>
      </c>
      <c r="C57">
        <v>2802</v>
      </c>
      <c r="D57">
        <v>2525</v>
      </c>
      <c r="E57">
        <v>2534</v>
      </c>
      <c r="F57">
        <v>2321</v>
      </c>
    </row>
    <row r="58" spans="1:6" ht="15.75" thickBot="1" x14ac:dyDescent="0.3">
      <c r="A58" s="9" t="s">
        <v>43</v>
      </c>
      <c r="B58" s="9" t="s">
        <v>279</v>
      </c>
      <c r="C58" s="9">
        <v>14697</v>
      </c>
      <c r="D58" s="9">
        <v>14450</v>
      </c>
      <c r="E58" s="9">
        <v>15809</v>
      </c>
      <c r="F58" s="9">
        <v>15633</v>
      </c>
    </row>
    <row r="60" spans="1:6" x14ac:dyDescent="0.25">
      <c r="A60" t="s">
        <v>48</v>
      </c>
      <c r="B60" t="s">
        <v>49</v>
      </c>
      <c r="C60">
        <v>14436</v>
      </c>
      <c r="D60">
        <v>2034</v>
      </c>
      <c r="E60">
        <v>6821</v>
      </c>
      <c r="F60">
        <v>8654</v>
      </c>
    </row>
    <row r="61" spans="1:6" ht="15.75" thickBot="1" x14ac:dyDescent="0.3">
      <c r="A61" s="9" t="s">
        <v>48</v>
      </c>
      <c r="B61" s="9" t="s">
        <v>279</v>
      </c>
      <c r="C61" s="9">
        <v>14436</v>
      </c>
      <c r="D61" s="9">
        <v>2034</v>
      </c>
      <c r="E61" s="9">
        <v>6821</v>
      </c>
      <c r="F61" s="9">
        <v>8654</v>
      </c>
    </row>
    <row r="63" spans="1:6" x14ac:dyDescent="0.25">
      <c r="A63" t="s">
        <v>50</v>
      </c>
      <c r="B63" t="s">
        <v>51</v>
      </c>
      <c r="C63">
        <v>321</v>
      </c>
      <c r="D63">
        <v>246</v>
      </c>
      <c r="E63">
        <v>173</v>
      </c>
      <c r="F63">
        <v>240</v>
      </c>
    </row>
    <row r="64" spans="1:6" x14ac:dyDescent="0.25">
      <c r="A64" t="s">
        <v>50</v>
      </c>
      <c r="B64" t="s">
        <v>52</v>
      </c>
      <c r="C64">
        <v>10550</v>
      </c>
      <c r="D64">
        <v>10456</v>
      </c>
      <c r="E64">
        <v>9256</v>
      </c>
      <c r="F64">
        <v>9481</v>
      </c>
    </row>
    <row r="65" spans="1:6" x14ac:dyDescent="0.25">
      <c r="A65" t="s">
        <v>50</v>
      </c>
      <c r="B65" t="s">
        <v>53</v>
      </c>
      <c r="C65">
        <v>8049</v>
      </c>
      <c r="D65">
        <v>6963</v>
      </c>
      <c r="E65">
        <v>7367</v>
      </c>
      <c r="F65">
        <v>7685</v>
      </c>
    </row>
    <row r="66" spans="1:6" x14ac:dyDescent="0.25">
      <c r="A66" t="s">
        <v>50</v>
      </c>
      <c r="B66" t="s">
        <v>54</v>
      </c>
      <c r="C66">
        <v>4999</v>
      </c>
      <c r="D66">
        <v>5146</v>
      </c>
      <c r="E66">
        <v>5623</v>
      </c>
      <c r="F66">
        <v>6063</v>
      </c>
    </row>
    <row r="67" spans="1:6" x14ac:dyDescent="0.25">
      <c r="A67" t="s">
        <v>50</v>
      </c>
      <c r="B67" t="s">
        <v>55</v>
      </c>
      <c r="C67">
        <v>17957</v>
      </c>
      <c r="D67">
        <v>16788</v>
      </c>
      <c r="E67">
        <v>16819</v>
      </c>
      <c r="F67">
        <v>18282</v>
      </c>
    </row>
    <row r="68" spans="1:6" x14ac:dyDescent="0.25">
      <c r="A68" t="s">
        <v>50</v>
      </c>
      <c r="B68" t="s">
        <v>56</v>
      </c>
      <c r="C68">
        <v>4570</v>
      </c>
      <c r="D68">
        <v>4354</v>
      </c>
      <c r="E68">
        <v>4284</v>
      </c>
      <c r="F68">
        <v>4185</v>
      </c>
    </row>
    <row r="69" spans="1:6" ht="15.75" thickBot="1" x14ac:dyDescent="0.3">
      <c r="A69" s="9" t="s">
        <v>50</v>
      </c>
      <c r="B69" s="9" t="s">
        <v>279</v>
      </c>
      <c r="C69" s="9">
        <v>46446</v>
      </c>
      <c r="D69" s="9">
        <v>43953</v>
      </c>
      <c r="E69" s="9">
        <v>43522</v>
      </c>
      <c r="F69" s="9">
        <v>45936</v>
      </c>
    </row>
    <row r="71" spans="1:6" x14ac:dyDescent="0.25">
      <c r="A71" t="s">
        <v>57</v>
      </c>
      <c r="B71" t="s">
        <v>58</v>
      </c>
      <c r="C71">
        <v>4393</v>
      </c>
      <c r="D71">
        <v>4384</v>
      </c>
      <c r="E71">
        <v>4397</v>
      </c>
      <c r="F71">
        <v>4930</v>
      </c>
    </row>
    <row r="72" spans="1:6" ht="15.75" thickBot="1" x14ac:dyDescent="0.3">
      <c r="A72" s="9" t="s">
        <v>57</v>
      </c>
      <c r="B72" s="9" t="s">
        <v>279</v>
      </c>
      <c r="C72" s="9">
        <v>4393</v>
      </c>
      <c r="D72" s="9">
        <v>4384</v>
      </c>
      <c r="E72" s="9">
        <v>4397</v>
      </c>
      <c r="F72" s="9">
        <v>4930</v>
      </c>
    </row>
    <row r="74" spans="1:6" ht="15.75" thickBot="1" x14ac:dyDescent="0.3">
      <c r="A74" s="9" t="s">
        <v>4</v>
      </c>
      <c r="B74" s="9" t="s">
        <v>4</v>
      </c>
      <c r="C74" s="9">
        <f>C13+C16+C20+C25+C34+C37+C51+C58+C61+C69+C72</f>
        <v>271010</v>
      </c>
      <c r="D74" s="9">
        <f t="shared" ref="D74:F74" si="0">D13+D16+D20+D25+D34+D37+D51+D58+D61+D69+D72</f>
        <v>252379</v>
      </c>
      <c r="E74" s="9">
        <f t="shared" si="0"/>
        <v>256374</v>
      </c>
      <c r="F74" s="9">
        <f t="shared" si="0"/>
        <v>268361</v>
      </c>
    </row>
  </sheetData>
  <autoFilter ref="A4:B74" xr:uid="{0D3C3089-F51E-4925-B7C1-2D948F75D782}"/>
  <mergeCells count="2">
    <mergeCell ref="B1:F1"/>
    <mergeCell ref="B2:F2"/>
  </mergeCells>
  <pageMargins left="0.5" right="0.25" top="0.75" bottom="0.5" header="0.3" footer="0.3"/>
  <pageSetup scale="95" orientation="portrait" horizontalDpi="1200" verticalDpi="1200" r:id="rId1"/>
  <headerFooter>
    <oddHeader xml:space="preserve">&amp;CUniversity of Idaho
Credit Hours by College &amp; Department&amp;RInstitutional Research   </oddHeader>
    <oddFooter>&amp;L&amp;A&amp;C&amp;P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A044-17CD-44F5-A8FA-416B02E830F0}">
  <dimension ref="A1:DZ153"/>
  <sheetViews>
    <sheetView showGridLines="0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J12" sqref="J12"/>
    </sheetView>
  </sheetViews>
  <sheetFormatPr defaultRowHeight="15" x14ac:dyDescent="0.25"/>
  <cols>
    <col min="1" max="1" width="28.5703125" bestFit="1" customWidth="1"/>
    <col min="2" max="2" width="31" bestFit="1" customWidth="1"/>
    <col min="3" max="3" width="12.5703125" bestFit="1" customWidth="1"/>
    <col min="6" max="6" width="9" customWidth="1"/>
  </cols>
  <sheetData>
    <row r="1" spans="1:7" x14ac:dyDescent="0.25">
      <c r="A1" s="41" t="s">
        <v>62</v>
      </c>
      <c r="B1" s="42"/>
      <c r="C1" s="42"/>
      <c r="D1" s="45" t="s">
        <v>63</v>
      </c>
      <c r="E1" s="37"/>
      <c r="F1" s="37"/>
      <c r="G1" s="38"/>
    </row>
    <row r="2" spans="1:7" x14ac:dyDescent="0.25">
      <c r="A2" s="43"/>
      <c r="B2" s="44"/>
      <c r="C2" s="44"/>
      <c r="D2" s="13"/>
      <c r="E2" s="14"/>
      <c r="F2" s="14"/>
      <c r="G2" s="31"/>
    </row>
    <row r="3" spans="1:7" x14ac:dyDescent="0.25">
      <c r="A3" s="43"/>
      <c r="B3" s="44"/>
      <c r="C3" s="44"/>
      <c r="D3" s="46" t="s">
        <v>64</v>
      </c>
      <c r="E3" s="39"/>
      <c r="F3" s="39"/>
      <c r="G3" s="40"/>
    </row>
    <row r="4" spans="1:7" x14ac:dyDescent="0.25">
      <c r="A4" s="5" t="s">
        <v>61</v>
      </c>
      <c r="B4" s="6" t="s">
        <v>60</v>
      </c>
      <c r="C4" s="6" t="s">
        <v>197</v>
      </c>
      <c r="D4" s="32" t="s">
        <v>0</v>
      </c>
      <c r="E4" s="32" t="s">
        <v>1</v>
      </c>
      <c r="F4" s="32" t="s">
        <v>2</v>
      </c>
      <c r="G4" s="32" t="s">
        <v>3</v>
      </c>
    </row>
    <row r="5" spans="1:7" x14ac:dyDescent="0.25">
      <c r="A5" t="s">
        <v>6</v>
      </c>
      <c r="B5" t="s">
        <v>6</v>
      </c>
      <c r="C5" t="s">
        <v>67</v>
      </c>
      <c r="D5">
        <v>118</v>
      </c>
      <c r="E5">
        <v>98</v>
      </c>
      <c r="F5">
        <v>86</v>
      </c>
      <c r="G5">
        <v>102</v>
      </c>
    </row>
    <row r="6" spans="1:7" x14ac:dyDescent="0.25">
      <c r="A6" t="s">
        <v>6</v>
      </c>
      <c r="B6" t="s">
        <v>6</v>
      </c>
      <c r="C6" t="s">
        <v>83</v>
      </c>
      <c r="D6">
        <v>302</v>
      </c>
      <c r="E6">
        <v>242</v>
      </c>
      <c r="F6">
        <v>168</v>
      </c>
      <c r="G6">
        <v>163</v>
      </c>
    </row>
    <row r="7" spans="1:7" x14ac:dyDescent="0.25">
      <c r="A7" t="s">
        <v>6</v>
      </c>
      <c r="B7" t="s">
        <v>7</v>
      </c>
      <c r="C7" t="s">
        <v>65</v>
      </c>
      <c r="D7">
        <v>1512</v>
      </c>
      <c r="E7">
        <v>1629</v>
      </c>
      <c r="F7">
        <v>1700</v>
      </c>
      <c r="G7">
        <v>1878</v>
      </c>
    </row>
    <row r="8" spans="1:7" x14ac:dyDescent="0.25">
      <c r="A8" t="s">
        <v>6</v>
      </c>
      <c r="B8" t="s">
        <v>8</v>
      </c>
      <c r="C8" t="s">
        <v>66</v>
      </c>
      <c r="D8">
        <v>1399</v>
      </c>
      <c r="E8">
        <v>963</v>
      </c>
      <c r="F8">
        <v>1449</v>
      </c>
      <c r="G8">
        <v>1649</v>
      </c>
    </row>
    <row r="9" spans="1:7" x14ac:dyDescent="0.25">
      <c r="A9" t="s">
        <v>6</v>
      </c>
      <c r="B9" t="s">
        <v>8</v>
      </c>
      <c r="C9" t="s">
        <v>72</v>
      </c>
      <c r="D9">
        <v>63</v>
      </c>
      <c r="E9">
        <v>135</v>
      </c>
      <c r="F9">
        <v>106</v>
      </c>
      <c r="G9">
        <v>57</v>
      </c>
    </row>
    <row r="10" spans="1:7" x14ac:dyDescent="0.25">
      <c r="A10" t="s">
        <v>6</v>
      </c>
      <c r="B10" t="s">
        <v>9</v>
      </c>
      <c r="C10" t="s">
        <v>70</v>
      </c>
      <c r="F10">
        <v>82</v>
      </c>
      <c r="G10">
        <v>105</v>
      </c>
    </row>
    <row r="11" spans="1:7" x14ac:dyDescent="0.25">
      <c r="A11" t="s">
        <v>6</v>
      </c>
      <c r="B11" t="s">
        <v>9</v>
      </c>
      <c r="C11" t="s">
        <v>71</v>
      </c>
      <c r="D11">
        <v>3333</v>
      </c>
      <c r="E11">
        <v>3150</v>
      </c>
      <c r="F11">
        <v>3724</v>
      </c>
      <c r="G11">
        <v>4308</v>
      </c>
    </row>
    <row r="12" spans="1:7" x14ac:dyDescent="0.25">
      <c r="A12" t="s">
        <v>6</v>
      </c>
      <c r="B12" t="s">
        <v>9</v>
      </c>
      <c r="C12" t="s">
        <v>78</v>
      </c>
      <c r="D12">
        <v>901</v>
      </c>
      <c r="E12">
        <v>747</v>
      </c>
      <c r="F12">
        <v>644</v>
      </c>
      <c r="G12">
        <v>530</v>
      </c>
    </row>
    <row r="13" spans="1:7" x14ac:dyDescent="0.25">
      <c r="A13" t="s">
        <v>6</v>
      </c>
      <c r="B13" t="s">
        <v>10</v>
      </c>
      <c r="C13" t="s">
        <v>74</v>
      </c>
      <c r="D13">
        <v>502</v>
      </c>
      <c r="E13">
        <v>540</v>
      </c>
      <c r="F13">
        <v>629</v>
      </c>
      <c r="G13">
        <v>562</v>
      </c>
    </row>
    <row r="14" spans="1:7" x14ac:dyDescent="0.25">
      <c r="A14" t="s">
        <v>6</v>
      </c>
      <c r="B14" t="s">
        <v>10</v>
      </c>
      <c r="C14" t="s">
        <v>75</v>
      </c>
      <c r="D14">
        <v>436</v>
      </c>
      <c r="E14">
        <v>352</v>
      </c>
      <c r="F14">
        <v>286</v>
      </c>
      <c r="G14">
        <v>363</v>
      </c>
    </row>
    <row r="15" spans="1:7" x14ac:dyDescent="0.25">
      <c r="A15" t="s">
        <v>6</v>
      </c>
      <c r="B15" t="s">
        <v>10</v>
      </c>
      <c r="C15" t="s">
        <v>80</v>
      </c>
      <c r="D15">
        <v>220</v>
      </c>
      <c r="E15">
        <v>221</v>
      </c>
      <c r="F15">
        <v>216</v>
      </c>
      <c r="G15">
        <v>136</v>
      </c>
    </row>
    <row r="16" spans="1:7" x14ac:dyDescent="0.25">
      <c r="A16" t="s">
        <v>6</v>
      </c>
      <c r="B16" t="s">
        <v>11</v>
      </c>
      <c r="C16" t="s">
        <v>69</v>
      </c>
      <c r="G16">
        <v>720</v>
      </c>
    </row>
    <row r="17" spans="1:130" x14ac:dyDescent="0.25">
      <c r="A17" t="s">
        <v>6</v>
      </c>
      <c r="B17" t="s">
        <v>11</v>
      </c>
      <c r="C17" t="s">
        <v>73</v>
      </c>
      <c r="G17">
        <v>557</v>
      </c>
    </row>
    <row r="18" spans="1:130" x14ac:dyDescent="0.25">
      <c r="A18" t="s">
        <v>6</v>
      </c>
      <c r="B18" t="s">
        <v>11</v>
      </c>
      <c r="C18" t="s">
        <v>76</v>
      </c>
      <c r="D18">
        <v>3885</v>
      </c>
      <c r="E18">
        <v>3577</v>
      </c>
      <c r="F18">
        <v>4058</v>
      </c>
      <c r="G18">
        <v>667</v>
      </c>
    </row>
    <row r="19" spans="1:130" x14ac:dyDescent="0.25">
      <c r="A19" t="s">
        <v>6</v>
      </c>
      <c r="B19" t="s">
        <v>11</v>
      </c>
      <c r="C19" t="s">
        <v>77</v>
      </c>
      <c r="G19">
        <v>1051</v>
      </c>
    </row>
    <row r="20" spans="1:130" x14ac:dyDescent="0.25">
      <c r="A20" t="s">
        <v>6</v>
      </c>
      <c r="B20" t="s">
        <v>11</v>
      </c>
      <c r="C20" t="s">
        <v>79</v>
      </c>
      <c r="G20">
        <v>521</v>
      </c>
    </row>
    <row r="21" spans="1:130" x14ac:dyDescent="0.25">
      <c r="A21" t="s">
        <v>6</v>
      </c>
      <c r="B21" t="s">
        <v>12</v>
      </c>
      <c r="C21" t="s">
        <v>81</v>
      </c>
      <c r="D21">
        <v>1508</v>
      </c>
      <c r="E21">
        <v>1534</v>
      </c>
      <c r="F21">
        <v>1690</v>
      </c>
      <c r="G21">
        <v>1798</v>
      </c>
    </row>
    <row r="22" spans="1:130" x14ac:dyDescent="0.25">
      <c r="A22" t="s">
        <v>6</v>
      </c>
      <c r="B22" t="s">
        <v>13</v>
      </c>
      <c r="C22" t="s">
        <v>68</v>
      </c>
      <c r="D22">
        <v>695</v>
      </c>
      <c r="E22">
        <v>411</v>
      </c>
      <c r="F22">
        <v>655</v>
      </c>
      <c r="G22">
        <v>562</v>
      </c>
    </row>
    <row r="23" spans="1:130" x14ac:dyDescent="0.25">
      <c r="A23" t="s">
        <v>6</v>
      </c>
      <c r="B23" t="s">
        <v>13</v>
      </c>
      <c r="C23" t="s">
        <v>82</v>
      </c>
      <c r="D23">
        <v>1027</v>
      </c>
      <c r="E23">
        <v>1033</v>
      </c>
      <c r="F23">
        <v>1369</v>
      </c>
      <c r="G23">
        <v>1536</v>
      </c>
    </row>
    <row r="24" spans="1:130" s="8" customFormat="1" ht="15.75" thickBot="1" x14ac:dyDescent="0.3">
      <c r="A24" s="9" t="s">
        <v>6</v>
      </c>
      <c r="B24" s="9" t="s">
        <v>6</v>
      </c>
      <c r="C24" s="8" t="s">
        <v>279</v>
      </c>
      <c r="D24" s="9">
        <f>SUM(D5:D23)</f>
        <v>15901</v>
      </c>
      <c r="E24" s="9">
        <f t="shared" ref="E24:G24" si="0">SUM(E5:E23)</f>
        <v>14632</v>
      </c>
      <c r="F24" s="9">
        <f t="shared" si="0"/>
        <v>16862</v>
      </c>
      <c r="G24" s="9">
        <f t="shared" si="0"/>
        <v>17265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x14ac:dyDescent="0.25">
      <c r="A25" t="s">
        <v>14</v>
      </c>
      <c r="B25" t="s">
        <v>15</v>
      </c>
      <c r="C25" t="s">
        <v>84</v>
      </c>
      <c r="D25">
        <v>5804</v>
      </c>
      <c r="E25">
        <v>6014</v>
      </c>
      <c r="F25">
        <v>6207</v>
      </c>
      <c r="G25">
        <v>6975</v>
      </c>
    </row>
    <row r="26" spans="1:130" x14ac:dyDescent="0.25">
      <c r="A26" t="s">
        <v>14</v>
      </c>
      <c r="B26" t="s">
        <v>15</v>
      </c>
      <c r="C26" t="s">
        <v>85</v>
      </c>
      <c r="D26">
        <v>4625</v>
      </c>
      <c r="E26">
        <v>4714</v>
      </c>
      <c r="F26">
        <v>4581</v>
      </c>
      <c r="G26">
        <v>4868</v>
      </c>
    </row>
    <row r="27" spans="1:130" x14ac:dyDescent="0.25">
      <c r="A27" t="s">
        <v>14</v>
      </c>
      <c r="B27" t="s">
        <v>15</v>
      </c>
      <c r="C27" t="s">
        <v>86</v>
      </c>
      <c r="D27">
        <v>149</v>
      </c>
      <c r="E27">
        <v>115</v>
      </c>
      <c r="F27">
        <v>42</v>
      </c>
    </row>
    <row r="28" spans="1:130" x14ac:dyDescent="0.25">
      <c r="A28" t="s">
        <v>14</v>
      </c>
      <c r="B28" t="s">
        <v>15</v>
      </c>
      <c r="C28" t="s">
        <v>87</v>
      </c>
      <c r="D28">
        <v>15</v>
      </c>
      <c r="E28">
        <v>23</v>
      </c>
      <c r="F28">
        <v>26</v>
      </c>
      <c r="G28">
        <v>17</v>
      </c>
    </row>
    <row r="29" spans="1:130" x14ac:dyDescent="0.25">
      <c r="A29" t="s">
        <v>14</v>
      </c>
      <c r="B29" t="s">
        <v>15</v>
      </c>
      <c r="C29" t="s">
        <v>88</v>
      </c>
      <c r="D29">
        <v>1114</v>
      </c>
      <c r="E29">
        <v>1222</v>
      </c>
      <c r="F29">
        <v>1297</v>
      </c>
      <c r="G29">
        <v>1270</v>
      </c>
    </row>
    <row r="30" spans="1:130" x14ac:dyDescent="0.25">
      <c r="A30" t="s">
        <v>14</v>
      </c>
      <c r="B30" t="s">
        <v>15</v>
      </c>
      <c r="C30" t="s">
        <v>89</v>
      </c>
      <c r="D30">
        <v>862</v>
      </c>
      <c r="E30">
        <v>706</v>
      </c>
      <c r="F30">
        <v>696</v>
      </c>
      <c r="G30">
        <v>641</v>
      </c>
    </row>
    <row r="31" spans="1:130" x14ac:dyDescent="0.25">
      <c r="A31" s="33" t="s">
        <v>14</v>
      </c>
      <c r="B31" t="s">
        <v>15</v>
      </c>
      <c r="C31" t="s">
        <v>90</v>
      </c>
      <c r="D31">
        <v>1567</v>
      </c>
      <c r="E31">
        <v>1486</v>
      </c>
      <c r="F31">
        <v>1745</v>
      </c>
      <c r="G31">
        <v>1714</v>
      </c>
    </row>
    <row r="32" spans="1:130" ht="15.75" thickBot="1" x14ac:dyDescent="0.3">
      <c r="A32" s="36" t="s">
        <v>14</v>
      </c>
      <c r="B32" s="9" t="s">
        <v>15</v>
      </c>
      <c r="C32" s="9" t="s">
        <v>279</v>
      </c>
      <c r="D32" s="9">
        <f>SUM(D25:D31)</f>
        <v>14136</v>
      </c>
      <c r="E32" s="9">
        <f t="shared" ref="E32:G32" si="1">SUM(E25:E31)</f>
        <v>14280</v>
      </c>
      <c r="F32" s="9">
        <f t="shared" si="1"/>
        <v>14594</v>
      </c>
      <c r="G32" s="9">
        <f t="shared" si="1"/>
        <v>15485</v>
      </c>
    </row>
    <row r="33" spans="1:7" x14ac:dyDescent="0.25">
      <c r="A33" t="s">
        <v>16</v>
      </c>
      <c r="B33" t="s">
        <v>17</v>
      </c>
      <c r="C33" t="s">
        <v>91</v>
      </c>
      <c r="D33">
        <v>4446</v>
      </c>
      <c r="E33">
        <v>4217</v>
      </c>
      <c r="F33">
        <v>3937</v>
      </c>
      <c r="G33">
        <v>3657</v>
      </c>
    </row>
    <row r="34" spans="1:7" x14ac:dyDescent="0.25">
      <c r="A34" t="s">
        <v>16</v>
      </c>
      <c r="B34" t="s">
        <v>17</v>
      </c>
      <c r="C34" t="s">
        <v>92</v>
      </c>
      <c r="D34">
        <v>1008</v>
      </c>
      <c r="E34">
        <v>1050</v>
      </c>
      <c r="F34">
        <v>795</v>
      </c>
      <c r="G34">
        <v>1152</v>
      </c>
    </row>
    <row r="35" spans="1:7" x14ac:dyDescent="0.25">
      <c r="A35" t="s">
        <v>16</v>
      </c>
      <c r="B35" t="s">
        <v>18</v>
      </c>
      <c r="C35" t="s">
        <v>93</v>
      </c>
      <c r="D35">
        <v>3097</v>
      </c>
      <c r="E35">
        <v>2464</v>
      </c>
      <c r="F35">
        <v>2771</v>
      </c>
      <c r="G35">
        <v>2949</v>
      </c>
    </row>
    <row r="36" spans="1:7" x14ac:dyDescent="0.25">
      <c r="A36" t="s">
        <v>16</v>
      </c>
      <c r="B36" t="s">
        <v>18</v>
      </c>
      <c r="C36" t="s">
        <v>94</v>
      </c>
      <c r="D36">
        <v>5476</v>
      </c>
      <c r="E36">
        <v>5239</v>
      </c>
      <c r="F36">
        <v>5415</v>
      </c>
      <c r="G36">
        <v>5575</v>
      </c>
    </row>
    <row r="37" spans="1:7" x14ac:dyDescent="0.25">
      <c r="A37" t="s">
        <v>16</v>
      </c>
      <c r="B37" t="s">
        <v>18</v>
      </c>
      <c r="C37" t="s">
        <v>95</v>
      </c>
      <c r="D37">
        <v>304</v>
      </c>
      <c r="E37">
        <v>10</v>
      </c>
    </row>
    <row r="38" spans="1:7" x14ac:dyDescent="0.25">
      <c r="A38" t="s">
        <v>16</v>
      </c>
      <c r="B38" t="s">
        <v>18</v>
      </c>
      <c r="C38" t="s">
        <v>96</v>
      </c>
      <c r="D38">
        <v>558</v>
      </c>
      <c r="E38">
        <v>648</v>
      </c>
      <c r="F38">
        <v>426</v>
      </c>
      <c r="G38">
        <v>502</v>
      </c>
    </row>
    <row r="39" spans="1:7" x14ac:dyDescent="0.25">
      <c r="A39" t="s">
        <v>16</v>
      </c>
      <c r="B39" t="s">
        <v>18</v>
      </c>
      <c r="C39" t="s">
        <v>97</v>
      </c>
      <c r="D39">
        <v>1776</v>
      </c>
      <c r="E39">
        <v>1912</v>
      </c>
      <c r="F39">
        <v>1842</v>
      </c>
      <c r="G39">
        <v>1646</v>
      </c>
    </row>
    <row r="40" spans="1:7" x14ac:dyDescent="0.25">
      <c r="A40" t="s">
        <v>16</v>
      </c>
      <c r="B40" t="s">
        <v>18</v>
      </c>
      <c r="C40" t="s">
        <v>98</v>
      </c>
      <c r="D40">
        <v>1527</v>
      </c>
      <c r="E40">
        <v>1352</v>
      </c>
      <c r="F40">
        <v>1603</v>
      </c>
      <c r="G40">
        <v>1576</v>
      </c>
    </row>
    <row r="41" spans="1:7" x14ac:dyDescent="0.25">
      <c r="A41" t="s">
        <v>16</v>
      </c>
      <c r="B41" t="s">
        <v>18</v>
      </c>
      <c r="C41" t="s">
        <v>99</v>
      </c>
      <c r="D41">
        <v>1056</v>
      </c>
      <c r="E41">
        <v>1255</v>
      </c>
      <c r="F41">
        <v>1093</v>
      </c>
      <c r="G41">
        <v>823</v>
      </c>
    </row>
    <row r="42" spans="1:7" x14ac:dyDescent="0.25">
      <c r="A42" t="s">
        <v>16</v>
      </c>
      <c r="B42" t="s">
        <v>18</v>
      </c>
      <c r="C42" t="s">
        <v>100</v>
      </c>
      <c r="D42">
        <v>3075</v>
      </c>
      <c r="E42">
        <v>3577</v>
      </c>
      <c r="F42">
        <v>2990</v>
      </c>
      <c r="G42">
        <v>2835</v>
      </c>
    </row>
    <row r="43" spans="1:7" x14ac:dyDescent="0.25">
      <c r="A43" t="s">
        <v>16</v>
      </c>
      <c r="B43" t="s">
        <v>18</v>
      </c>
      <c r="C43" t="s">
        <v>101</v>
      </c>
      <c r="D43">
        <v>1814</v>
      </c>
      <c r="E43">
        <v>1823</v>
      </c>
      <c r="F43">
        <v>1529</v>
      </c>
      <c r="G43">
        <v>1365</v>
      </c>
    </row>
    <row r="44" spans="1:7" x14ac:dyDescent="0.25">
      <c r="A44" t="s">
        <v>16</v>
      </c>
      <c r="B44" t="s">
        <v>18</v>
      </c>
      <c r="C44" t="s">
        <v>102</v>
      </c>
      <c r="D44">
        <v>235</v>
      </c>
      <c r="E44">
        <v>222</v>
      </c>
      <c r="F44">
        <v>261</v>
      </c>
      <c r="G44">
        <v>308</v>
      </c>
    </row>
    <row r="45" spans="1:7" ht="15.75" thickBot="1" x14ac:dyDescent="0.3">
      <c r="A45" s="9" t="s">
        <v>16</v>
      </c>
      <c r="B45" s="9" t="s">
        <v>16</v>
      </c>
      <c r="C45" s="9" t="s">
        <v>279</v>
      </c>
      <c r="D45" s="9">
        <f>SUM(D33:D44)</f>
        <v>24372</v>
      </c>
      <c r="E45" s="9">
        <f t="shared" ref="E45:G45" si="2">SUM(E33:E44)</f>
        <v>23769</v>
      </c>
      <c r="F45" s="9">
        <f t="shared" si="2"/>
        <v>22662</v>
      </c>
      <c r="G45" s="9">
        <f t="shared" si="2"/>
        <v>22388</v>
      </c>
    </row>
    <row r="46" spans="1:7" x14ac:dyDescent="0.25">
      <c r="A46" t="s">
        <v>19</v>
      </c>
      <c r="B46" t="s">
        <v>20</v>
      </c>
      <c r="C46" t="s">
        <v>105</v>
      </c>
      <c r="D46">
        <v>598</v>
      </c>
      <c r="E46">
        <v>501</v>
      </c>
      <c r="F46">
        <v>566</v>
      </c>
      <c r="G46">
        <v>654</v>
      </c>
    </row>
    <row r="47" spans="1:7" x14ac:dyDescent="0.25">
      <c r="A47" t="s">
        <v>19</v>
      </c>
      <c r="B47" t="s">
        <v>20</v>
      </c>
      <c r="C47" t="s">
        <v>109</v>
      </c>
      <c r="D47">
        <v>10304</v>
      </c>
      <c r="E47">
        <v>9940</v>
      </c>
      <c r="F47">
        <v>8769</v>
      </c>
      <c r="G47">
        <v>8149</v>
      </c>
    </row>
    <row r="48" spans="1:7" x14ac:dyDescent="0.25">
      <c r="A48" t="s">
        <v>19</v>
      </c>
      <c r="B48" t="s">
        <v>20</v>
      </c>
      <c r="C48" t="s">
        <v>110</v>
      </c>
      <c r="D48">
        <v>1496</v>
      </c>
      <c r="E48">
        <v>1335</v>
      </c>
      <c r="F48">
        <v>1169</v>
      </c>
      <c r="G48">
        <v>1147</v>
      </c>
    </row>
    <row r="49" spans="1:7" x14ac:dyDescent="0.25">
      <c r="A49" t="s">
        <v>19</v>
      </c>
      <c r="B49" t="s">
        <v>21</v>
      </c>
      <c r="C49" t="s">
        <v>103</v>
      </c>
      <c r="D49">
        <v>1007</v>
      </c>
      <c r="E49">
        <v>928</v>
      </c>
      <c r="F49">
        <v>952</v>
      </c>
      <c r="G49">
        <v>1056</v>
      </c>
    </row>
    <row r="50" spans="1:7" x14ac:dyDescent="0.25">
      <c r="A50" t="s">
        <v>19</v>
      </c>
      <c r="B50" t="s">
        <v>21</v>
      </c>
      <c r="C50" t="s">
        <v>107</v>
      </c>
      <c r="D50">
        <v>565</v>
      </c>
      <c r="E50">
        <v>667</v>
      </c>
      <c r="F50">
        <v>662</v>
      </c>
      <c r="G50">
        <v>668</v>
      </c>
    </row>
    <row r="51" spans="1:7" x14ac:dyDescent="0.25">
      <c r="A51" t="s">
        <v>19</v>
      </c>
      <c r="B51" t="s">
        <v>21</v>
      </c>
      <c r="C51" t="s">
        <v>108</v>
      </c>
      <c r="D51">
        <v>1317</v>
      </c>
      <c r="E51">
        <v>1257</v>
      </c>
      <c r="F51">
        <v>1795</v>
      </c>
      <c r="G51">
        <v>1614</v>
      </c>
    </row>
    <row r="52" spans="1:7" x14ac:dyDescent="0.25">
      <c r="A52" t="s">
        <v>19</v>
      </c>
      <c r="B52" t="s">
        <v>21</v>
      </c>
      <c r="C52" t="s">
        <v>116</v>
      </c>
      <c r="D52">
        <v>507</v>
      </c>
    </row>
    <row r="53" spans="1:7" x14ac:dyDescent="0.25">
      <c r="A53" t="s">
        <v>19</v>
      </c>
      <c r="B53" t="s">
        <v>22</v>
      </c>
      <c r="C53" t="s">
        <v>104</v>
      </c>
      <c r="D53">
        <v>2697</v>
      </c>
      <c r="E53">
        <v>2825</v>
      </c>
      <c r="F53">
        <v>2555</v>
      </c>
      <c r="G53">
        <v>2382</v>
      </c>
    </row>
    <row r="54" spans="1:7" x14ac:dyDescent="0.25">
      <c r="A54" t="s">
        <v>19</v>
      </c>
      <c r="B54" t="s">
        <v>22</v>
      </c>
      <c r="C54" t="s">
        <v>106</v>
      </c>
      <c r="D54">
        <v>650</v>
      </c>
      <c r="E54">
        <v>486</v>
      </c>
      <c r="F54">
        <v>491</v>
      </c>
      <c r="G54">
        <v>349</v>
      </c>
    </row>
    <row r="55" spans="1:7" x14ac:dyDescent="0.25">
      <c r="A55" t="s">
        <v>19</v>
      </c>
      <c r="B55" t="s">
        <v>22</v>
      </c>
      <c r="C55" t="s">
        <v>111</v>
      </c>
      <c r="D55">
        <v>836</v>
      </c>
      <c r="E55">
        <v>984</v>
      </c>
      <c r="F55">
        <v>933</v>
      </c>
      <c r="G55">
        <v>1016</v>
      </c>
    </row>
    <row r="56" spans="1:7" x14ac:dyDescent="0.25">
      <c r="A56" t="s">
        <v>19</v>
      </c>
      <c r="B56" t="s">
        <v>22</v>
      </c>
      <c r="C56" t="s">
        <v>112</v>
      </c>
      <c r="E56">
        <v>1209</v>
      </c>
      <c r="F56">
        <v>1555</v>
      </c>
      <c r="G56">
        <v>1899</v>
      </c>
    </row>
    <row r="57" spans="1:7" x14ac:dyDescent="0.25">
      <c r="A57" t="s">
        <v>19</v>
      </c>
      <c r="B57" t="s">
        <v>22</v>
      </c>
      <c r="C57" t="s">
        <v>113</v>
      </c>
      <c r="D57">
        <v>501</v>
      </c>
      <c r="E57">
        <v>459</v>
      </c>
      <c r="F57">
        <v>436</v>
      </c>
      <c r="G57">
        <v>538</v>
      </c>
    </row>
    <row r="58" spans="1:7" x14ac:dyDescent="0.25">
      <c r="A58" t="s">
        <v>19</v>
      </c>
      <c r="B58" t="s">
        <v>22</v>
      </c>
      <c r="C58" t="s">
        <v>114</v>
      </c>
      <c r="D58">
        <v>2105</v>
      </c>
    </row>
    <row r="59" spans="1:7" x14ac:dyDescent="0.25">
      <c r="A59" t="s">
        <v>19</v>
      </c>
      <c r="B59" t="s">
        <v>22</v>
      </c>
      <c r="C59" t="s">
        <v>115</v>
      </c>
      <c r="D59">
        <v>2819</v>
      </c>
      <c r="E59">
        <v>2593</v>
      </c>
      <c r="F59">
        <v>2905</v>
      </c>
      <c r="G59">
        <v>2647</v>
      </c>
    </row>
    <row r="60" spans="1:7" x14ac:dyDescent="0.25">
      <c r="A60" t="s">
        <v>19</v>
      </c>
      <c r="B60" t="s">
        <v>22</v>
      </c>
      <c r="C60" t="s">
        <v>117</v>
      </c>
      <c r="D60">
        <v>643</v>
      </c>
      <c r="E60">
        <v>498</v>
      </c>
      <c r="F60">
        <v>638</v>
      </c>
      <c r="G60">
        <v>1266</v>
      </c>
    </row>
    <row r="61" spans="1:7" ht="15.75" thickBot="1" x14ac:dyDescent="0.3">
      <c r="A61" s="9" t="s">
        <v>19</v>
      </c>
      <c r="B61" s="9" t="s">
        <v>19</v>
      </c>
      <c r="C61" s="9" t="s">
        <v>279</v>
      </c>
      <c r="D61" s="9">
        <f>SUM(D46:D60)</f>
        <v>26045</v>
      </c>
      <c r="E61" s="9">
        <f t="shared" ref="E61:G61" si="3">SUM(E46:E60)</f>
        <v>23682</v>
      </c>
      <c r="F61" s="9">
        <f t="shared" si="3"/>
        <v>23426</v>
      </c>
      <c r="G61" s="9">
        <f t="shared" si="3"/>
        <v>23385</v>
      </c>
    </row>
    <row r="62" spans="1:7" x14ac:dyDescent="0.25">
      <c r="A62" t="s">
        <v>23</v>
      </c>
      <c r="B62" t="s">
        <v>24</v>
      </c>
      <c r="C62" t="s">
        <v>118</v>
      </c>
      <c r="D62">
        <v>835</v>
      </c>
      <c r="E62">
        <v>808</v>
      </c>
      <c r="F62">
        <v>718</v>
      </c>
      <c r="G62">
        <v>718</v>
      </c>
    </row>
    <row r="63" spans="1:7" x14ac:dyDescent="0.25">
      <c r="A63" t="s">
        <v>23</v>
      </c>
      <c r="B63" t="s">
        <v>24</v>
      </c>
      <c r="C63" t="s">
        <v>120</v>
      </c>
      <c r="D63">
        <v>1369</v>
      </c>
      <c r="E63">
        <v>1027</v>
      </c>
      <c r="F63">
        <v>782</v>
      </c>
      <c r="G63">
        <v>790</v>
      </c>
    </row>
    <row r="64" spans="1:7" x14ac:dyDescent="0.25">
      <c r="A64" t="s">
        <v>23</v>
      </c>
      <c r="B64" t="s">
        <v>24</v>
      </c>
      <c r="C64" t="s">
        <v>129</v>
      </c>
      <c r="D64">
        <v>872</v>
      </c>
      <c r="E64">
        <v>750</v>
      </c>
      <c r="F64">
        <v>531</v>
      </c>
      <c r="G64">
        <v>457</v>
      </c>
    </row>
    <row r="65" spans="1:7" x14ac:dyDescent="0.25">
      <c r="A65" t="s">
        <v>23</v>
      </c>
      <c r="B65" t="s">
        <v>25</v>
      </c>
      <c r="C65" t="s">
        <v>119</v>
      </c>
      <c r="D65">
        <v>2218</v>
      </c>
      <c r="E65">
        <v>2317</v>
      </c>
      <c r="F65">
        <v>2269</v>
      </c>
      <c r="G65">
        <v>1960</v>
      </c>
    </row>
    <row r="66" spans="1:7" x14ac:dyDescent="0.25">
      <c r="A66" t="s">
        <v>23</v>
      </c>
      <c r="B66" t="s">
        <v>25</v>
      </c>
      <c r="C66" t="s">
        <v>126</v>
      </c>
      <c r="D66">
        <v>129</v>
      </c>
      <c r="E66">
        <v>80</v>
      </c>
      <c r="F66">
        <v>109</v>
      </c>
      <c r="G66">
        <v>99</v>
      </c>
    </row>
    <row r="67" spans="1:7" x14ac:dyDescent="0.25">
      <c r="A67" t="s">
        <v>23</v>
      </c>
      <c r="B67" t="s">
        <v>26</v>
      </c>
      <c r="C67" t="s">
        <v>121</v>
      </c>
      <c r="D67">
        <v>5774</v>
      </c>
      <c r="E67">
        <v>5410</v>
      </c>
      <c r="F67">
        <v>5389</v>
      </c>
      <c r="G67">
        <v>6578</v>
      </c>
    </row>
    <row r="68" spans="1:7" x14ac:dyDescent="0.25">
      <c r="A68" t="s">
        <v>23</v>
      </c>
      <c r="B68" t="s">
        <v>26</v>
      </c>
      <c r="C68" t="s">
        <v>122</v>
      </c>
      <c r="E68">
        <v>114</v>
      </c>
      <c r="F68">
        <v>383</v>
      </c>
      <c r="G68">
        <v>804</v>
      </c>
    </row>
    <row r="69" spans="1:7" x14ac:dyDescent="0.25">
      <c r="A69" t="s">
        <v>23</v>
      </c>
      <c r="B69" t="s">
        <v>27</v>
      </c>
      <c r="C69" t="s">
        <v>123</v>
      </c>
      <c r="D69">
        <v>3745</v>
      </c>
      <c r="E69">
        <v>2941</v>
      </c>
      <c r="F69">
        <v>2376</v>
      </c>
      <c r="G69">
        <v>2189</v>
      </c>
    </row>
    <row r="70" spans="1:7" x14ac:dyDescent="0.25">
      <c r="A70" t="s">
        <v>23</v>
      </c>
      <c r="B70" t="s">
        <v>23</v>
      </c>
      <c r="C70" t="s">
        <v>125</v>
      </c>
      <c r="D70">
        <v>2751</v>
      </c>
      <c r="E70">
        <v>2228</v>
      </c>
      <c r="F70">
        <v>2091</v>
      </c>
      <c r="G70">
        <v>2600</v>
      </c>
    </row>
    <row r="71" spans="1:7" x14ac:dyDescent="0.25">
      <c r="A71" t="s">
        <v>23</v>
      </c>
      <c r="B71" t="s">
        <v>28</v>
      </c>
      <c r="C71" t="s">
        <v>128</v>
      </c>
      <c r="D71">
        <v>4835</v>
      </c>
      <c r="E71">
        <v>4320</v>
      </c>
      <c r="F71">
        <v>3759</v>
      </c>
      <c r="G71">
        <v>3662</v>
      </c>
    </row>
    <row r="72" spans="1:7" x14ac:dyDescent="0.25">
      <c r="A72" t="s">
        <v>23</v>
      </c>
      <c r="B72" t="s">
        <v>29</v>
      </c>
      <c r="C72" t="s">
        <v>124</v>
      </c>
      <c r="D72">
        <v>236</v>
      </c>
      <c r="E72">
        <v>242</v>
      </c>
      <c r="F72">
        <v>217</v>
      </c>
      <c r="G72">
        <v>255</v>
      </c>
    </row>
    <row r="73" spans="1:7" x14ac:dyDescent="0.25">
      <c r="A73" t="s">
        <v>23</v>
      </c>
      <c r="B73" t="s">
        <v>29</v>
      </c>
      <c r="C73" t="s">
        <v>127</v>
      </c>
      <c r="D73">
        <v>449</v>
      </c>
      <c r="E73">
        <v>397</v>
      </c>
      <c r="F73">
        <v>303</v>
      </c>
      <c r="G73">
        <v>177</v>
      </c>
    </row>
    <row r="74" spans="1:7" x14ac:dyDescent="0.25">
      <c r="A74" t="s">
        <v>23</v>
      </c>
      <c r="B74" t="s">
        <v>29</v>
      </c>
      <c r="C74" t="s">
        <v>130</v>
      </c>
      <c r="D74">
        <v>477</v>
      </c>
      <c r="E74">
        <v>440</v>
      </c>
      <c r="F74">
        <v>550</v>
      </c>
      <c r="G74">
        <v>461</v>
      </c>
    </row>
    <row r="75" spans="1:7" x14ac:dyDescent="0.25">
      <c r="A75" t="s">
        <v>23</v>
      </c>
      <c r="B75" t="s">
        <v>29</v>
      </c>
      <c r="C75" t="s">
        <v>131</v>
      </c>
      <c r="D75">
        <v>266</v>
      </c>
      <c r="E75">
        <v>219</v>
      </c>
      <c r="F75">
        <v>166</v>
      </c>
      <c r="G75">
        <v>159</v>
      </c>
    </row>
    <row r="76" spans="1:7" ht="15.75" thickBot="1" x14ac:dyDescent="0.3">
      <c r="A76" s="9" t="s">
        <v>23</v>
      </c>
      <c r="B76" s="9" t="s">
        <v>19</v>
      </c>
      <c r="C76" s="9" t="s">
        <v>279</v>
      </c>
      <c r="D76" s="9">
        <f>SUM(D62:D75)</f>
        <v>23956</v>
      </c>
      <c r="E76" s="9">
        <f t="shared" ref="E76:G76" si="4">SUM(E62:E75)</f>
        <v>21293</v>
      </c>
      <c r="F76" s="9">
        <f t="shared" si="4"/>
        <v>19643</v>
      </c>
      <c r="G76" s="9">
        <f t="shared" si="4"/>
        <v>20909</v>
      </c>
    </row>
    <row r="77" spans="1:7" x14ac:dyDescent="0.25">
      <c r="A77" t="s">
        <v>275</v>
      </c>
      <c r="B77" t="s">
        <v>275</v>
      </c>
      <c r="C77" t="s">
        <v>276</v>
      </c>
      <c r="E77">
        <v>0</v>
      </c>
      <c r="F77">
        <v>0</v>
      </c>
      <c r="G77">
        <v>0</v>
      </c>
    </row>
    <row r="78" spans="1:7" ht="15.75" thickBot="1" x14ac:dyDescent="0.3">
      <c r="A78" s="9" t="s">
        <v>275</v>
      </c>
      <c r="B78" s="9" t="s">
        <v>275</v>
      </c>
      <c r="C78" s="9" t="s">
        <v>279</v>
      </c>
      <c r="D78" s="9">
        <f>SUM(D77)</f>
        <v>0</v>
      </c>
      <c r="E78" s="9">
        <f t="shared" ref="E78:G78" si="5">SUM(E77)</f>
        <v>0</v>
      </c>
      <c r="F78" s="9">
        <f t="shared" si="5"/>
        <v>0</v>
      </c>
      <c r="G78" s="9">
        <f t="shared" si="5"/>
        <v>0</v>
      </c>
    </row>
    <row r="79" spans="1:7" x14ac:dyDescent="0.25">
      <c r="A79" t="s">
        <v>30</v>
      </c>
      <c r="B79" t="s">
        <v>30</v>
      </c>
      <c r="C79" t="s">
        <v>132</v>
      </c>
      <c r="D79">
        <v>9952</v>
      </c>
      <c r="E79">
        <v>13258</v>
      </c>
      <c r="F79">
        <v>12702</v>
      </c>
      <c r="G79">
        <v>11800</v>
      </c>
    </row>
    <row r="80" spans="1:7" ht="15.75" thickBot="1" x14ac:dyDescent="0.3">
      <c r="A80" s="9" t="s">
        <v>30</v>
      </c>
      <c r="B80" s="9" t="s">
        <v>30</v>
      </c>
      <c r="C80" s="9" t="s">
        <v>279</v>
      </c>
      <c r="D80" s="9">
        <v>9952</v>
      </c>
      <c r="E80" s="9">
        <v>13258</v>
      </c>
      <c r="F80" s="9">
        <v>12702</v>
      </c>
      <c r="G80" s="9">
        <v>11800</v>
      </c>
    </row>
    <row r="81" spans="1:7" x14ac:dyDescent="0.25">
      <c r="A81" t="s">
        <v>31</v>
      </c>
      <c r="B81" t="s">
        <v>32</v>
      </c>
      <c r="C81" t="s">
        <v>136</v>
      </c>
      <c r="D81">
        <v>2690</v>
      </c>
      <c r="E81">
        <v>2836</v>
      </c>
      <c r="F81">
        <v>2401</v>
      </c>
      <c r="G81">
        <v>2437</v>
      </c>
    </row>
    <row r="82" spans="1:7" x14ac:dyDescent="0.25">
      <c r="A82" t="s">
        <v>31</v>
      </c>
      <c r="B82" t="s">
        <v>32</v>
      </c>
      <c r="C82" t="s">
        <v>139</v>
      </c>
      <c r="E82">
        <v>3431</v>
      </c>
      <c r="F82">
        <v>3767</v>
      </c>
      <c r="G82">
        <v>3762</v>
      </c>
    </row>
    <row r="83" spans="1:7" x14ac:dyDescent="0.25">
      <c r="A83" t="s">
        <v>31</v>
      </c>
      <c r="B83" t="s">
        <v>32</v>
      </c>
      <c r="C83" t="s">
        <v>167</v>
      </c>
      <c r="D83">
        <v>6232</v>
      </c>
      <c r="E83">
        <v>3524</v>
      </c>
      <c r="F83">
        <v>3501</v>
      </c>
      <c r="G83">
        <v>3249</v>
      </c>
    </row>
    <row r="84" spans="1:7" x14ac:dyDescent="0.25">
      <c r="A84" t="s">
        <v>31</v>
      </c>
      <c r="B84" t="s">
        <v>32</v>
      </c>
      <c r="C84" t="s">
        <v>33</v>
      </c>
      <c r="D84">
        <v>17703</v>
      </c>
      <c r="E84">
        <v>16191</v>
      </c>
      <c r="F84">
        <v>15937</v>
      </c>
      <c r="G84">
        <v>18007</v>
      </c>
    </row>
    <row r="85" spans="1:7" x14ac:dyDescent="0.25">
      <c r="A85" t="s">
        <v>31</v>
      </c>
      <c r="B85" t="s">
        <v>32</v>
      </c>
      <c r="C85" t="s">
        <v>140</v>
      </c>
      <c r="D85">
        <v>17703</v>
      </c>
      <c r="E85">
        <v>16191</v>
      </c>
      <c r="F85">
        <v>15937</v>
      </c>
      <c r="G85">
        <v>18007</v>
      </c>
    </row>
    <row r="86" spans="1:7" x14ac:dyDescent="0.25">
      <c r="A86" t="s">
        <v>31</v>
      </c>
      <c r="B86" t="s">
        <v>32</v>
      </c>
      <c r="C86" t="s">
        <v>34</v>
      </c>
      <c r="D86">
        <v>5144</v>
      </c>
      <c r="E86">
        <v>4669</v>
      </c>
      <c r="F86">
        <v>4230</v>
      </c>
      <c r="G86">
        <v>4405</v>
      </c>
    </row>
    <row r="87" spans="1:7" x14ac:dyDescent="0.25">
      <c r="A87" t="s">
        <v>31</v>
      </c>
      <c r="B87" t="s">
        <v>32</v>
      </c>
      <c r="C87" t="s">
        <v>147</v>
      </c>
      <c r="D87">
        <v>5144</v>
      </c>
      <c r="E87">
        <v>4669</v>
      </c>
      <c r="F87">
        <v>4230</v>
      </c>
      <c r="G87">
        <v>4405</v>
      </c>
    </row>
    <row r="88" spans="1:7" x14ac:dyDescent="0.25">
      <c r="A88" t="s">
        <v>31</v>
      </c>
      <c r="B88" t="s">
        <v>35</v>
      </c>
      <c r="C88" t="s">
        <v>144</v>
      </c>
      <c r="E88">
        <v>210</v>
      </c>
      <c r="F88">
        <v>720</v>
      </c>
      <c r="G88">
        <v>692</v>
      </c>
    </row>
    <row r="89" spans="1:7" x14ac:dyDescent="0.25">
      <c r="A89" t="s">
        <v>31</v>
      </c>
      <c r="B89" t="s">
        <v>35</v>
      </c>
      <c r="C89" t="s">
        <v>150</v>
      </c>
      <c r="D89">
        <v>3491</v>
      </c>
      <c r="E89">
        <v>3203</v>
      </c>
      <c r="F89">
        <v>2835</v>
      </c>
      <c r="G89">
        <v>2779</v>
      </c>
    </row>
    <row r="90" spans="1:7" x14ac:dyDescent="0.25">
      <c r="A90" t="s">
        <v>31</v>
      </c>
      <c r="B90" t="s">
        <v>31</v>
      </c>
      <c r="C90" t="s">
        <v>133</v>
      </c>
      <c r="D90">
        <v>204</v>
      </c>
      <c r="E90">
        <v>162</v>
      </c>
      <c r="F90">
        <v>169</v>
      </c>
      <c r="G90">
        <v>163</v>
      </c>
    </row>
    <row r="91" spans="1:7" x14ac:dyDescent="0.25">
      <c r="A91" t="s">
        <v>31</v>
      </c>
      <c r="B91" t="s">
        <v>31</v>
      </c>
      <c r="C91" t="s">
        <v>134</v>
      </c>
      <c r="D91">
        <v>136</v>
      </c>
      <c r="E91">
        <v>301</v>
      </c>
      <c r="F91">
        <v>98</v>
      </c>
      <c r="G91">
        <v>144</v>
      </c>
    </row>
    <row r="92" spans="1:7" x14ac:dyDescent="0.25">
      <c r="A92" t="s">
        <v>31</v>
      </c>
      <c r="B92" t="s">
        <v>31</v>
      </c>
      <c r="C92" t="s">
        <v>135</v>
      </c>
      <c r="D92">
        <v>339</v>
      </c>
      <c r="E92">
        <v>171</v>
      </c>
      <c r="F92">
        <v>231</v>
      </c>
      <c r="G92">
        <v>327</v>
      </c>
    </row>
    <row r="93" spans="1:7" x14ac:dyDescent="0.25">
      <c r="A93" t="s">
        <v>31</v>
      </c>
      <c r="B93" t="s">
        <v>31</v>
      </c>
      <c r="C93" t="s">
        <v>146</v>
      </c>
      <c r="D93">
        <v>198</v>
      </c>
      <c r="E93">
        <v>27</v>
      </c>
    </row>
    <row r="94" spans="1:7" x14ac:dyDescent="0.25">
      <c r="A94" t="s">
        <v>31</v>
      </c>
      <c r="B94" t="s">
        <v>31</v>
      </c>
      <c r="C94" t="s">
        <v>148</v>
      </c>
      <c r="D94">
        <v>718</v>
      </c>
      <c r="E94">
        <v>747</v>
      </c>
      <c r="F94">
        <v>941</v>
      </c>
      <c r="G94">
        <v>976</v>
      </c>
    </row>
    <row r="95" spans="1:7" x14ac:dyDescent="0.25">
      <c r="A95" t="s">
        <v>31</v>
      </c>
      <c r="B95" t="s">
        <v>31</v>
      </c>
      <c r="C95" t="s">
        <v>152</v>
      </c>
      <c r="D95">
        <v>54</v>
      </c>
      <c r="E95">
        <v>45</v>
      </c>
      <c r="F95">
        <v>24</v>
      </c>
      <c r="G95">
        <v>9</v>
      </c>
    </row>
    <row r="96" spans="1:7" x14ac:dyDescent="0.25">
      <c r="A96" t="s">
        <v>31</v>
      </c>
      <c r="B96" t="s">
        <v>31</v>
      </c>
      <c r="C96" t="s">
        <v>153</v>
      </c>
      <c r="D96">
        <v>217</v>
      </c>
      <c r="E96">
        <v>339</v>
      </c>
      <c r="F96">
        <v>551</v>
      </c>
      <c r="G96">
        <v>582</v>
      </c>
    </row>
    <row r="97" spans="1:7" x14ac:dyDescent="0.25">
      <c r="A97" t="s">
        <v>31</v>
      </c>
      <c r="B97" t="s">
        <v>31</v>
      </c>
      <c r="C97" t="s">
        <v>161</v>
      </c>
      <c r="D97">
        <v>394</v>
      </c>
      <c r="E97">
        <v>418</v>
      </c>
      <c r="F97">
        <v>464</v>
      </c>
      <c r="G97">
        <v>399</v>
      </c>
    </row>
    <row r="98" spans="1:7" x14ac:dyDescent="0.25">
      <c r="A98" t="s">
        <v>31</v>
      </c>
      <c r="B98" t="s">
        <v>31</v>
      </c>
      <c r="C98" t="s">
        <v>166</v>
      </c>
      <c r="D98">
        <v>69</v>
      </c>
      <c r="E98">
        <v>75</v>
      </c>
      <c r="F98">
        <v>24</v>
      </c>
      <c r="G98">
        <v>30</v>
      </c>
    </row>
    <row r="99" spans="1:7" x14ac:dyDescent="0.25">
      <c r="A99" t="s">
        <v>31</v>
      </c>
      <c r="B99" t="s">
        <v>31</v>
      </c>
      <c r="C99" t="s">
        <v>170</v>
      </c>
      <c r="D99">
        <v>92</v>
      </c>
      <c r="E99">
        <v>107</v>
      </c>
      <c r="F99">
        <v>294</v>
      </c>
      <c r="G99">
        <v>396</v>
      </c>
    </row>
    <row r="100" spans="1:7" x14ac:dyDescent="0.25">
      <c r="A100" t="s">
        <v>31</v>
      </c>
      <c r="B100" t="s">
        <v>36</v>
      </c>
      <c r="C100" t="s">
        <v>149</v>
      </c>
      <c r="D100">
        <v>796</v>
      </c>
      <c r="E100">
        <v>1014</v>
      </c>
      <c r="F100">
        <v>793</v>
      </c>
      <c r="G100">
        <v>819</v>
      </c>
    </row>
    <row r="101" spans="1:7" x14ac:dyDescent="0.25">
      <c r="A101" t="s">
        <v>31</v>
      </c>
      <c r="B101" t="s">
        <v>37</v>
      </c>
      <c r="C101" t="s">
        <v>137</v>
      </c>
      <c r="D101">
        <v>170</v>
      </c>
      <c r="E101">
        <v>216</v>
      </c>
      <c r="F101">
        <v>204</v>
      </c>
      <c r="G101">
        <v>165</v>
      </c>
    </row>
    <row r="102" spans="1:7" x14ac:dyDescent="0.25">
      <c r="A102" t="s">
        <v>31</v>
      </c>
      <c r="B102" t="s">
        <v>37</v>
      </c>
      <c r="C102" t="s">
        <v>141</v>
      </c>
      <c r="D102">
        <v>23</v>
      </c>
      <c r="E102">
        <v>9</v>
      </c>
      <c r="G102">
        <v>26</v>
      </c>
    </row>
    <row r="103" spans="1:7" x14ac:dyDescent="0.25">
      <c r="A103" t="s">
        <v>31</v>
      </c>
      <c r="B103" t="s">
        <v>37</v>
      </c>
      <c r="C103" t="s">
        <v>142</v>
      </c>
      <c r="D103">
        <v>1227</v>
      </c>
      <c r="E103">
        <v>1101</v>
      </c>
      <c r="F103">
        <v>703</v>
      </c>
      <c r="G103">
        <v>669</v>
      </c>
    </row>
    <row r="104" spans="1:7" x14ac:dyDescent="0.25">
      <c r="A104" t="s">
        <v>31</v>
      </c>
      <c r="B104" t="s">
        <v>37</v>
      </c>
      <c r="C104" t="s">
        <v>143</v>
      </c>
      <c r="D104">
        <v>933</v>
      </c>
      <c r="E104">
        <v>801</v>
      </c>
      <c r="F104">
        <v>762</v>
      </c>
      <c r="G104">
        <v>797</v>
      </c>
    </row>
    <row r="105" spans="1:7" x14ac:dyDescent="0.25">
      <c r="A105" t="s">
        <v>31</v>
      </c>
      <c r="B105" t="s">
        <v>37</v>
      </c>
      <c r="C105" t="s">
        <v>145</v>
      </c>
      <c r="D105">
        <v>481</v>
      </c>
      <c r="E105">
        <v>437</v>
      </c>
      <c r="F105">
        <v>334</v>
      </c>
      <c r="G105">
        <v>310</v>
      </c>
    </row>
    <row r="106" spans="1:7" x14ac:dyDescent="0.25">
      <c r="A106" t="s">
        <v>31</v>
      </c>
      <c r="B106" t="s">
        <v>37</v>
      </c>
      <c r="C106" t="s">
        <v>151</v>
      </c>
      <c r="F106">
        <v>220</v>
      </c>
      <c r="G106">
        <v>360</v>
      </c>
    </row>
    <row r="107" spans="1:7" x14ac:dyDescent="0.25">
      <c r="A107" t="s">
        <v>31</v>
      </c>
      <c r="B107" t="s">
        <v>37</v>
      </c>
      <c r="C107" t="s">
        <v>160</v>
      </c>
      <c r="F107">
        <v>52</v>
      </c>
      <c r="G107">
        <v>64</v>
      </c>
    </row>
    <row r="108" spans="1:7" x14ac:dyDescent="0.25">
      <c r="A108" t="s">
        <v>31</v>
      </c>
      <c r="B108" t="s">
        <v>37</v>
      </c>
      <c r="C108" t="s">
        <v>168</v>
      </c>
      <c r="D108">
        <v>4483</v>
      </c>
      <c r="E108">
        <v>3910</v>
      </c>
      <c r="F108">
        <v>3971</v>
      </c>
      <c r="G108">
        <v>3961</v>
      </c>
    </row>
    <row r="109" spans="1:7" x14ac:dyDescent="0.25">
      <c r="A109" t="s">
        <v>31</v>
      </c>
      <c r="B109" t="s">
        <v>38</v>
      </c>
      <c r="C109" t="s">
        <v>154</v>
      </c>
      <c r="D109">
        <v>2542</v>
      </c>
      <c r="E109">
        <v>1622</v>
      </c>
      <c r="F109">
        <v>2002</v>
      </c>
      <c r="G109">
        <v>2399</v>
      </c>
    </row>
    <row r="110" spans="1:7" x14ac:dyDescent="0.25">
      <c r="A110" t="s">
        <v>31</v>
      </c>
      <c r="B110" t="s">
        <v>38</v>
      </c>
      <c r="C110" t="s">
        <v>155</v>
      </c>
      <c r="D110">
        <v>830</v>
      </c>
      <c r="E110">
        <v>683</v>
      </c>
      <c r="F110">
        <v>756</v>
      </c>
      <c r="G110">
        <v>869</v>
      </c>
    </row>
    <row r="111" spans="1:7" x14ac:dyDescent="0.25">
      <c r="A111" t="s">
        <v>31</v>
      </c>
      <c r="B111" t="s">
        <v>38</v>
      </c>
      <c r="C111" t="s">
        <v>156</v>
      </c>
      <c r="D111">
        <v>1640</v>
      </c>
      <c r="E111">
        <v>1494</v>
      </c>
      <c r="F111">
        <v>1753</v>
      </c>
      <c r="G111">
        <v>1843</v>
      </c>
    </row>
    <row r="112" spans="1:7" x14ac:dyDescent="0.25">
      <c r="A112" t="s">
        <v>31</v>
      </c>
      <c r="B112" t="s">
        <v>38</v>
      </c>
      <c r="C112" t="s">
        <v>157</v>
      </c>
      <c r="D112">
        <v>276</v>
      </c>
      <c r="E112">
        <v>537</v>
      </c>
      <c r="F112">
        <v>594</v>
      </c>
      <c r="G112">
        <v>876</v>
      </c>
    </row>
    <row r="113" spans="1:7" x14ac:dyDescent="0.25">
      <c r="A113" t="s">
        <v>31</v>
      </c>
      <c r="B113" t="s">
        <v>38</v>
      </c>
      <c r="C113" t="s">
        <v>158</v>
      </c>
      <c r="D113">
        <v>384</v>
      </c>
      <c r="E113">
        <v>405</v>
      </c>
      <c r="F113">
        <v>383</v>
      </c>
      <c r="G113">
        <v>463</v>
      </c>
    </row>
    <row r="114" spans="1:7" x14ac:dyDescent="0.25">
      <c r="A114" t="s">
        <v>31</v>
      </c>
      <c r="B114" t="s">
        <v>38</v>
      </c>
      <c r="C114" t="s">
        <v>159</v>
      </c>
      <c r="D114">
        <v>87</v>
      </c>
      <c r="E114">
        <v>56</v>
      </c>
      <c r="F114">
        <v>45</v>
      </c>
      <c r="G114">
        <v>96</v>
      </c>
    </row>
    <row r="115" spans="1:7" x14ac:dyDescent="0.25">
      <c r="A115" t="s">
        <v>31</v>
      </c>
      <c r="B115" t="s">
        <v>39</v>
      </c>
      <c r="C115" t="s">
        <v>162</v>
      </c>
      <c r="D115">
        <v>1057</v>
      </c>
      <c r="E115">
        <v>1236</v>
      </c>
      <c r="F115">
        <v>1069</v>
      </c>
      <c r="G115">
        <v>1207</v>
      </c>
    </row>
    <row r="116" spans="1:7" x14ac:dyDescent="0.25">
      <c r="A116" t="s">
        <v>31</v>
      </c>
      <c r="B116" t="s">
        <v>40</v>
      </c>
      <c r="C116" t="s">
        <v>163</v>
      </c>
      <c r="D116">
        <v>4221</v>
      </c>
      <c r="E116">
        <v>4662</v>
      </c>
      <c r="F116">
        <v>3828</v>
      </c>
      <c r="G116">
        <v>4453</v>
      </c>
    </row>
    <row r="117" spans="1:7" x14ac:dyDescent="0.25">
      <c r="A117" t="s">
        <v>31</v>
      </c>
      <c r="B117" t="s">
        <v>40</v>
      </c>
      <c r="C117" t="s">
        <v>164</v>
      </c>
      <c r="D117">
        <v>3361</v>
      </c>
      <c r="E117">
        <v>3577</v>
      </c>
      <c r="F117">
        <v>3102</v>
      </c>
      <c r="G117">
        <v>2875</v>
      </c>
    </row>
    <row r="118" spans="1:7" x14ac:dyDescent="0.25">
      <c r="A118" t="s">
        <v>31</v>
      </c>
      <c r="B118" t="s">
        <v>41</v>
      </c>
      <c r="C118" t="s">
        <v>138</v>
      </c>
      <c r="D118">
        <v>4925</v>
      </c>
      <c r="E118">
        <v>5483</v>
      </c>
      <c r="F118">
        <v>5086</v>
      </c>
      <c r="G118">
        <v>7271</v>
      </c>
    </row>
    <row r="119" spans="1:7" x14ac:dyDescent="0.25">
      <c r="A119" t="s">
        <v>31</v>
      </c>
      <c r="B119" t="s">
        <v>41</v>
      </c>
      <c r="C119" t="s">
        <v>165</v>
      </c>
      <c r="D119">
        <v>9239</v>
      </c>
      <c r="E119">
        <v>9980</v>
      </c>
      <c r="F119">
        <v>10117</v>
      </c>
      <c r="G119">
        <v>10159</v>
      </c>
    </row>
    <row r="120" spans="1:7" x14ac:dyDescent="0.25">
      <c r="A120" t="s">
        <v>31</v>
      </c>
      <c r="B120" t="s">
        <v>42</v>
      </c>
      <c r="C120" t="s">
        <v>169</v>
      </c>
      <c r="D120">
        <v>2320</v>
      </c>
      <c r="E120">
        <v>2965</v>
      </c>
      <c r="F120">
        <v>3975</v>
      </c>
      <c r="G120">
        <v>3937</v>
      </c>
    </row>
    <row r="121" spans="1:7" ht="15.75" thickBot="1" x14ac:dyDescent="0.3">
      <c r="A121" s="9" t="s">
        <v>31</v>
      </c>
      <c r="B121" s="9" t="s">
        <v>31</v>
      </c>
      <c r="C121" s="9" t="s">
        <v>279</v>
      </c>
      <c r="D121" s="9">
        <f>SUM(D81:D120)</f>
        <v>99523</v>
      </c>
      <c r="E121" s="9">
        <f t="shared" ref="E121:G121" si="6">SUM(E81:E120)</f>
        <v>97504</v>
      </c>
      <c r="F121" s="9">
        <f t="shared" si="6"/>
        <v>96103</v>
      </c>
      <c r="G121" s="9">
        <f t="shared" si="6"/>
        <v>104388</v>
      </c>
    </row>
    <row r="122" spans="1:7" x14ac:dyDescent="0.25">
      <c r="A122" t="s">
        <v>43</v>
      </c>
      <c r="B122" t="s">
        <v>44</v>
      </c>
      <c r="C122" t="s">
        <v>171</v>
      </c>
      <c r="D122">
        <v>3072</v>
      </c>
      <c r="E122">
        <v>3057</v>
      </c>
      <c r="F122">
        <v>3824</v>
      </c>
      <c r="G122">
        <v>3667</v>
      </c>
    </row>
    <row r="123" spans="1:7" x14ac:dyDescent="0.25">
      <c r="A123" t="s">
        <v>43</v>
      </c>
      <c r="B123" t="s">
        <v>45</v>
      </c>
      <c r="C123" t="s">
        <v>172</v>
      </c>
      <c r="D123">
        <v>1106</v>
      </c>
      <c r="E123">
        <v>1122</v>
      </c>
      <c r="F123">
        <v>1079</v>
      </c>
      <c r="G123">
        <v>1175</v>
      </c>
    </row>
    <row r="124" spans="1:7" x14ac:dyDescent="0.25">
      <c r="A124" t="s">
        <v>43</v>
      </c>
      <c r="B124" t="s">
        <v>45</v>
      </c>
      <c r="C124" t="s">
        <v>179</v>
      </c>
      <c r="D124">
        <v>2606</v>
      </c>
      <c r="E124">
        <v>2248</v>
      </c>
      <c r="F124">
        <v>2605</v>
      </c>
      <c r="G124">
        <v>2506</v>
      </c>
    </row>
    <row r="125" spans="1:7" x14ac:dyDescent="0.25">
      <c r="A125" t="s">
        <v>43</v>
      </c>
      <c r="B125" t="s">
        <v>46</v>
      </c>
      <c r="C125" t="s">
        <v>173</v>
      </c>
      <c r="D125">
        <v>2971</v>
      </c>
      <c r="E125">
        <v>3253</v>
      </c>
      <c r="F125">
        <v>3321</v>
      </c>
      <c r="G125">
        <v>3231</v>
      </c>
    </row>
    <row r="126" spans="1:7" x14ac:dyDescent="0.25">
      <c r="A126" t="s">
        <v>43</v>
      </c>
      <c r="B126" t="s">
        <v>46</v>
      </c>
      <c r="C126" t="s">
        <v>174</v>
      </c>
      <c r="E126">
        <v>237</v>
      </c>
      <c r="F126">
        <v>203</v>
      </c>
      <c r="G126">
        <v>232</v>
      </c>
    </row>
    <row r="127" spans="1:7" x14ac:dyDescent="0.25">
      <c r="A127" t="s">
        <v>43</v>
      </c>
      <c r="B127" t="s">
        <v>46</v>
      </c>
      <c r="C127" t="s">
        <v>177</v>
      </c>
      <c r="D127">
        <v>1387</v>
      </c>
      <c r="E127">
        <v>1616</v>
      </c>
      <c r="F127">
        <v>1815</v>
      </c>
      <c r="G127">
        <v>1903</v>
      </c>
    </row>
    <row r="128" spans="1:7" x14ac:dyDescent="0.25">
      <c r="A128" t="s">
        <v>43</v>
      </c>
      <c r="B128" t="s">
        <v>46</v>
      </c>
      <c r="C128" t="s">
        <v>178</v>
      </c>
      <c r="D128">
        <v>313</v>
      </c>
    </row>
    <row r="129" spans="1:7" x14ac:dyDescent="0.25">
      <c r="A129" t="s">
        <v>43</v>
      </c>
      <c r="B129" t="s">
        <v>43</v>
      </c>
      <c r="C129" t="s">
        <v>175</v>
      </c>
      <c r="D129">
        <v>440</v>
      </c>
      <c r="E129">
        <v>392</v>
      </c>
      <c r="F129">
        <v>428</v>
      </c>
      <c r="G129">
        <v>598</v>
      </c>
    </row>
    <row r="130" spans="1:7" x14ac:dyDescent="0.25">
      <c r="A130" t="s">
        <v>43</v>
      </c>
      <c r="B130" t="s">
        <v>47</v>
      </c>
      <c r="C130" t="s">
        <v>176</v>
      </c>
      <c r="D130">
        <v>2802</v>
      </c>
      <c r="E130">
        <v>2525</v>
      </c>
      <c r="F130">
        <v>2534</v>
      </c>
      <c r="G130">
        <v>2321</v>
      </c>
    </row>
    <row r="131" spans="1:7" ht="15.75" thickBot="1" x14ac:dyDescent="0.3">
      <c r="A131" s="9" t="s">
        <v>43</v>
      </c>
      <c r="B131" s="9" t="s">
        <v>43</v>
      </c>
      <c r="C131" s="9" t="s">
        <v>279</v>
      </c>
      <c r="D131" s="9">
        <f>SUM(D122:D130)</f>
        <v>14697</v>
      </c>
      <c r="E131" s="9">
        <f t="shared" ref="E131:G131" si="7">SUM(E122:E130)</f>
        <v>14450</v>
      </c>
      <c r="F131" s="9">
        <f t="shared" si="7"/>
        <v>15809</v>
      </c>
      <c r="G131" s="9">
        <f t="shared" si="7"/>
        <v>15633</v>
      </c>
    </row>
    <row r="132" spans="1:7" x14ac:dyDescent="0.25">
      <c r="A132" t="s">
        <v>48</v>
      </c>
      <c r="B132" t="s">
        <v>49</v>
      </c>
      <c r="C132" t="s">
        <v>180</v>
      </c>
      <c r="D132">
        <v>566</v>
      </c>
      <c r="E132">
        <v>421</v>
      </c>
      <c r="F132">
        <v>365</v>
      </c>
      <c r="G132">
        <v>330</v>
      </c>
    </row>
    <row r="133" spans="1:7" x14ac:dyDescent="0.25">
      <c r="A133" t="s">
        <v>48</v>
      </c>
      <c r="B133" t="s">
        <v>49</v>
      </c>
      <c r="C133" t="s">
        <v>181</v>
      </c>
      <c r="D133">
        <v>1464</v>
      </c>
      <c r="E133">
        <v>1257</v>
      </c>
      <c r="F133">
        <v>1191</v>
      </c>
      <c r="G133">
        <v>1350</v>
      </c>
    </row>
    <row r="134" spans="1:7" x14ac:dyDescent="0.25">
      <c r="A134" t="s">
        <v>48</v>
      </c>
      <c r="B134" t="s">
        <v>49</v>
      </c>
      <c r="C134" t="s">
        <v>182</v>
      </c>
      <c r="D134">
        <v>5276</v>
      </c>
      <c r="E134">
        <v>14</v>
      </c>
    </row>
    <row r="135" spans="1:7" x14ac:dyDescent="0.25">
      <c r="A135" t="s">
        <v>48</v>
      </c>
      <c r="B135" t="s">
        <v>49</v>
      </c>
      <c r="C135" t="s">
        <v>183</v>
      </c>
      <c r="D135">
        <v>102</v>
      </c>
      <c r="E135">
        <v>36</v>
      </c>
      <c r="F135">
        <v>120</v>
      </c>
      <c r="G135">
        <v>60</v>
      </c>
    </row>
    <row r="136" spans="1:7" x14ac:dyDescent="0.25">
      <c r="A136" t="s">
        <v>48</v>
      </c>
      <c r="B136" t="s">
        <v>49</v>
      </c>
      <c r="C136" t="s">
        <v>184</v>
      </c>
      <c r="D136">
        <v>7028</v>
      </c>
      <c r="E136">
        <v>306</v>
      </c>
      <c r="F136">
        <v>5145</v>
      </c>
      <c r="G136">
        <v>6914</v>
      </c>
    </row>
    <row r="137" spans="1:7" ht="15.75" thickBot="1" x14ac:dyDescent="0.3">
      <c r="A137" s="9" t="s">
        <v>48</v>
      </c>
      <c r="B137" s="9" t="s">
        <v>48</v>
      </c>
      <c r="C137" s="9" t="s">
        <v>279</v>
      </c>
      <c r="D137" s="9">
        <f>SUM(D132:D136)</f>
        <v>14436</v>
      </c>
      <c r="E137" s="9">
        <f t="shared" ref="E137:G137" si="8">SUM(E132:E136)</f>
        <v>2034</v>
      </c>
      <c r="F137" s="9">
        <f t="shared" si="8"/>
        <v>6821</v>
      </c>
      <c r="G137" s="9">
        <f t="shared" si="8"/>
        <v>8654</v>
      </c>
    </row>
    <row r="138" spans="1:7" x14ac:dyDescent="0.25">
      <c r="A138" t="s">
        <v>50</v>
      </c>
      <c r="B138" t="s">
        <v>51</v>
      </c>
      <c r="C138" t="s">
        <v>185</v>
      </c>
      <c r="D138">
        <v>321</v>
      </c>
      <c r="E138">
        <v>246</v>
      </c>
      <c r="F138">
        <v>173</v>
      </c>
      <c r="G138">
        <v>240</v>
      </c>
    </row>
    <row r="139" spans="1:7" x14ac:dyDescent="0.25">
      <c r="A139" t="s">
        <v>50</v>
      </c>
      <c r="B139" t="s">
        <v>52</v>
      </c>
      <c r="C139" t="s">
        <v>186</v>
      </c>
      <c r="D139">
        <v>10379</v>
      </c>
      <c r="E139">
        <v>10196</v>
      </c>
      <c r="F139">
        <v>9058</v>
      </c>
      <c r="G139">
        <v>9244</v>
      </c>
    </row>
    <row r="140" spans="1:7" x14ac:dyDescent="0.25">
      <c r="A140" t="s">
        <v>50</v>
      </c>
      <c r="B140" t="s">
        <v>52</v>
      </c>
      <c r="C140" t="s">
        <v>188</v>
      </c>
      <c r="D140">
        <v>171</v>
      </c>
      <c r="E140">
        <v>260</v>
      </c>
      <c r="F140">
        <v>198</v>
      </c>
      <c r="G140">
        <v>237</v>
      </c>
    </row>
    <row r="141" spans="1:7" x14ac:dyDescent="0.25">
      <c r="A141" t="s">
        <v>50</v>
      </c>
      <c r="B141" t="s">
        <v>53</v>
      </c>
      <c r="C141" t="s">
        <v>187</v>
      </c>
      <c r="D141">
        <v>8049</v>
      </c>
      <c r="E141">
        <v>6963</v>
      </c>
      <c r="F141">
        <v>7367</v>
      </c>
      <c r="G141">
        <v>7685</v>
      </c>
    </row>
    <row r="142" spans="1:7" x14ac:dyDescent="0.25">
      <c r="A142" t="s">
        <v>50</v>
      </c>
      <c r="B142" t="s">
        <v>54</v>
      </c>
      <c r="C142" t="s">
        <v>189</v>
      </c>
      <c r="D142">
        <v>2726</v>
      </c>
      <c r="E142">
        <v>2868</v>
      </c>
      <c r="F142">
        <v>2828</v>
      </c>
      <c r="G142">
        <v>3183</v>
      </c>
    </row>
    <row r="143" spans="1:7" x14ac:dyDescent="0.25">
      <c r="A143" t="s">
        <v>50</v>
      </c>
      <c r="B143" t="s">
        <v>54</v>
      </c>
      <c r="C143" t="s">
        <v>190</v>
      </c>
      <c r="D143">
        <v>2258</v>
      </c>
      <c r="E143">
        <v>2200</v>
      </c>
      <c r="F143">
        <v>2762</v>
      </c>
      <c r="G143">
        <v>2856</v>
      </c>
    </row>
    <row r="144" spans="1:7" x14ac:dyDescent="0.25">
      <c r="A144" t="s">
        <v>50</v>
      </c>
      <c r="B144" t="s">
        <v>54</v>
      </c>
      <c r="C144" t="s">
        <v>191</v>
      </c>
      <c r="D144">
        <v>15</v>
      </c>
      <c r="E144">
        <v>78</v>
      </c>
      <c r="F144">
        <v>33</v>
      </c>
      <c r="G144">
        <v>24</v>
      </c>
    </row>
    <row r="145" spans="1:7" x14ac:dyDescent="0.25">
      <c r="A145" t="s">
        <v>50</v>
      </c>
      <c r="B145" t="s">
        <v>55</v>
      </c>
      <c r="C145" t="s">
        <v>192</v>
      </c>
      <c r="D145">
        <v>13162</v>
      </c>
      <c r="E145">
        <v>11600</v>
      </c>
      <c r="F145">
        <v>12753</v>
      </c>
      <c r="G145">
        <v>13903</v>
      </c>
    </row>
    <row r="146" spans="1:7" x14ac:dyDescent="0.25">
      <c r="A146" t="s">
        <v>50</v>
      </c>
      <c r="B146" t="s">
        <v>55</v>
      </c>
      <c r="C146" t="s">
        <v>193</v>
      </c>
      <c r="D146">
        <v>297</v>
      </c>
      <c r="E146">
        <v>453</v>
      </c>
      <c r="F146">
        <v>285</v>
      </c>
      <c r="G146">
        <v>267</v>
      </c>
    </row>
    <row r="147" spans="1:7" x14ac:dyDescent="0.25">
      <c r="A147" t="s">
        <v>50</v>
      </c>
      <c r="B147" t="s">
        <v>55</v>
      </c>
      <c r="C147" t="s">
        <v>195</v>
      </c>
      <c r="D147">
        <v>4498</v>
      </c>
      <c r="E147">
        <v>4735</v>
      </c>
      <c r="F147">
        <v>3781</v>
      </c>
      <c r="G147">
        <v>4112</v>
      </c>
    </row>
    <row r="148" spans="1:7" x14ac:dyDescent="0.25">
      <c r="A148" t="s">
        <v>50</v>
      </c>
      <c r="B148" t="s">
        <v>56</v>
      </c>
      <c r="C148" t="s">
        <v>194</v>
      </c>
      <c r="D148">
        <v>4570</v>
      </c>
      <c r="E148">
        <v>4354</v>
      </c>
      <c r="F148">
        <v>4284</v>
      </c>
      <c r="G148">
        <v>4185</v>
      </c>
    </row>
    <row r="149" spans="1:7" ht="15.75" thickBot="1" x14ac:dyDescent="0.3">
      <c r="A149" s="9" t="s">
        <v>50</v>
      </c>
      <c r="B149" s="9" t="s">
        <v>50</v>
      </c>
      <c r="C149" s="9" t="s">
        <v>279</v>
      </c>
      <c r="D149" s="9">
        <f>SUM(D138:D148)</f>
        <v>46446</v>
      </c>
      <c r="E149" s="9">
        <f t="shared" ref="E149:G149" si="9">SUM(E138:E148)</f>
        <v>43953</v>
      </c>
      <c r="F149" s="9">
        <f t="shared" si="9"/>
        <v>43522</v>
      </c>
      <c r="G149" s="9">
        <f t="shared" si="9"/>
        <v>45936</v>
      </c>
    </row>
    <row r="150" spans="1:7" x14ac:dyDescent="0.25">
      <c r="A150" t="s">
        <v>57</v>
      </c>
      <c r="B150" t="s">
        <v>58</v>
      </c>
      <c r="C150" t="s">
        <v>196</v>
      </c>
      <c r="D150">
        <v>4393</v>
      </c>
      <c r="E150">
        <v>4384</v>
      </c>
      <c r="F150">
        <v>4397</v>
      </c>
      <c r="G150">
        <v>4930</v>
      </c>
    </row>
    <row r="151" spans="1:7" ht="15.75" thickBot="1" x14ac:dyDescent="0.3">
      <c r="A151" s="9" t="s">
        <v>57</v>
      </c>
      <c r="B151" s="9" t="s">
        <v>57</v>
      </c>
      <c r="C151" s="9" t="s">
        <v>279</v>
      </c>
      <c r="D151" s="9">
        <v>4393</v>
      </c>
      <c r="E151" s="9">
        <v>4384</v>
      </c>
      <c r="F151" s="9">
        <v>4397</v>
      </c>
      <c r="G151" s="9">
        <v>4930</v>
      </c>
    </row>
    <row r="152" spans="1:7" ht="15.75" thickBot="1" x14ac:dyDescent="0.3">
      <c r="A152" s="36" t="s">
        <v>4</v>
      </c>
      <c r="B152" s="36" t="s">
        <v>4</v>
      </c>
      <c r="C152" s="36" t="s">
        <v>4</v>
      </c>
      <c r="D152" s="36">
        <v>271010</v>
      </c>
      <c r="E152" s="36">
        <v>252379</v>
      </c>
      <c r="F152" s="36">
        <v>256374</v>
      </c>
      <c r="G152" s="36">
        <v>268361</v>
      </c>
    </row>
    <row r="153" spans="1:7" x14ac:dyDescent="0.25">
      <c r="B153" t="s">
        <v>5</v>
      </c>
    </row>
  </sheetData>
  <autoFilter ref="A4:C152" xr:uid="{BECEA044-17CD-44F5-A8FA-416B02E830F0}"/>
  <mergeCells count="3">
    <mergeCell ref="A1:C3"/>
    <mergeCell ref="D1:G1"/>
    <mergeCell ref="D3:G3"/>
  </mergeCells>
  <pageMargins left="0.7" right="0.45" top="0.75" bottom="0.75" header="0.3" footer="0.3"/>
  <pageSetup scale="85" orientation="portrait" horizontalDpi="1200" verticalDpi="1200" r:id="rId1"/>
  <headerFooter>
    <oddHeader>&amp;CUniversity of Idaho
Credit Hours by College, Dept and Subject&amp;RInstitutional Research</oddHeader>
    <oddFooter>&amp;L&amp;F&amp;C&amp;P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B5523-8BD9-44A2-9F99-4812AF66919F}">
  <dimension ref="A1:G309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2" sqref="B2"/>
    </sheetView>
  </sheetViews>
  <sheetFormatPr defaultRowHeight="15" x14ac:dyDescent="0.25"/>
  <cols>
    <col min="1" max="1" width="28.5703125" bestFit="1" customWidth="1"/>
    <col min="2" max="2" width="35.5703125" customWidth="1"/>
    <col min="3" max="3" width="17.28515625" customWidth="1"/>
    <col min="4" max="4" width="10" customWidth="1"/>
    <col min="7" max="7" width="7.7109375" bestFit="1" customWidth="1"/>
    <col min="8" max="8" width="11.140625" bestFit="1" customWidth="1"/>
  </cols>
  <sheetData>
    <row r="1" spans="1:7" x14ac:dyDescent="0.25">
      <c r="A1" s="45" t="s">
        <v>62</v>
      </c>
      <c r="B1" s="37"/>
      <c r="C1" s="12"/>
      <c r="D1" s="37" t="s">
        <v>63</v>
      </c>
      <c r="E1" s="37"/>
      <c r="F1" s="37"/>
      <c r="G1" s="38"/>
    </row>
    <row r="2" spans="1:7" x14ac:dyDescent="0.25">
      <c r="A2" s="13"/>
      <c r="B2" s="14"/>
      <c r="C2" s="14"/>
      <c r="D2" s="39" t="s">
        <v>64</v>
      </c>
      <c r="E2" s="39"/>
      <c r="F2" s="39"/>
      <c r="G2" s="40"/>
    </row>
    <row r="3" spans="1:7" x14ac:dyDescent="0.25">
      <c r="A3" s="5" t="s">
        <v>61</v>
      </c>
      <c r="B3" s="6" t="s">
        <v>60</v>
      </c>
      <c r="C3" s="6" t="s">
        <v>207</v>
      </c>
      <c r="D3" s="15" t="s">
        <v>0</v>
      </c>
      <c r="E3" s="15" t="s">
        <v>1</v>
      </c>
      <c r="F3" s="15" t="s">
        <v>2</v>
      </c>
      <c r="G3" s="16" t="s">
        <v>3</v>
      </c>
    </row>
    <row r="4" spans="1:7" x14ac:dyDescent="0.25">
      <c r="A4" t="s">
        <v>6</v>
      </c>
      <c r="B4" t="s">
        <v>6</v>
      </c>
      <c r="C4" t="s">
        <v>198</v>
      </c>
      <c r="D4">
        <v>118</v>
      </c>
      <c r="E4">
        <v>98</v>
      </c>
      <c r="F4">
        <v>86</v>
      </c>
      <c r="G4">
        <v>102</v>
      </c>
    </row>
    <row r="5" spans="1:7" x14ac:dyDescent="0.25">
      <c r="A5" t="s">
        <v>6</v>
      </c>
      <c r="B5" t="s">
        <v>6</v>
      </c>
      <c r="C5" t="s">
        <v>199</v>
      </c>
      <c r="D5">
        <v>133</v>
      </c>
      <c r="E5">
        <v>155</v>
      </c>
      <c r="F5">
        <v>108</v>
      </c>
      <c r="G5">
        <v>118</v>
      </c>
    </row>
    <row r="6" spans="1:7" x14ac:dyDescent="0.25">
      <c r="A6" t="s">
        <v>6</v>
      </c>
      <c r="B6" t="s">
        <v>6</v>
      </c>
      <c r="C6" t="s">
        <v>200</v>
      </c>
      <c r="D6">
        <v>169</v>
      </c>
      <c r="E6">
        <v>87</v>
      </c>
      <c r="F6">
        <v>60</v>
      </c>
      <c r="G6">
        <v>45</v>
      </c>
    </row>
    <row r="7" spans="1:7" x14ac:dyDescent="0.25">
      <c r="A7" s="11" t="s">
        <v>6</v>
      </c>
      <c r="B7" s="11" t="s">
        <v>6</v>
      </c>
      <c r="C7" s="11" t="s">
        <v>277</v>
      </c>
      <c r="D7" s="11">
        <v>420</v>
      </c>
      <c r="E7" s="11">
        <v>340</v>
      </c>
      <c r="F7" s="11">
        <v>254</v>
      </c>
      <c r="G7" s="11">
        <v>265</v>
      </c>
    </row>
    <row r="8" spans="1:7" x14ac:dyDescent="0.25">
      <c r="A8" t="s">
        <v>6</v>
      </c>
      <c r="B8" t="s">
        <v>7</v>
      </c>
      <c r="C8" t="s">
        <v>201</v>
      </c>
      <c r="D8">
        <v>25</v>
      </c>
      <c r="E8">
        <v>24</v>
      </c>
      <c r="F8">
        <v>29</v>
      </c>
      <c r="G8">
        <v>32</v>
      </c>
    </row>
    <row r="9" spans="1:7" x14ac:dyDescent="0.25">
      <c r="A9" t="s">
        <v>6</v>
      </c>
      <c r="B9" t="s">
        <v>7</v>
      </c>
      <c r="C9" t="s">
        <v>202</v>
      </c>
      <c r="D9">
        <v>563</v>
      </c>
      <c r="E9">
        <v>622</v>
      </c>
      <c r="F9">
        <v>624</v>
      </c>
      <c r="G9">
        <v>602</v>
      </c>
    </row>
    <row r="10" spans="1:7" x14ac:dyDescent="0.25">
      <c r="A10" t="s">
        <v>6</v>
      </c>
      <c r="B10" t="s">
        <v>7</v>
      </c>
      <c r="C10" t="s">
        <v>203</v>
      </c>
      <c r="D10">
        <v>318</v>
      </c>
      <c r="E10">
        <v>483</v>
      </c>
      <c r="F10">
        <v>507</v>
      </c>
      <c r="G10">
        <v>599</v>
      </c>
    </row>
    <row r="11" spans="1:7" x14ac:dyDescent="0.25">
      <c r="A11" t="s">
        <v>6</v>
      </c>
      <c r="B11" t="s">
        <v>7</v>
      </c>
      <c r="C11" t="s">
        <v>198</v>
      </c>
      <c r="D11">
        <v>378</v>
      </c>
      <c r="E11">
        <v>382</v>
      </c>
      <c r="F11">
        <v>390</v>
      </c>
      <c r="G11">
        <v>462</v>
      </c>
    </row>
    <row r="12" spans="1:7" x14ac:dyDescent="0.25">
      <c r="A12" t="s">
        <v>6</v>
      </c>
      <c r="B12" t="s">
        <v>7</v>
      </c>
      <c r="C12" t="s">
        <v>199</v>
      </c>
      <c r="D12">
        <v>228</v>
      </c>
      <c r="E12">
        <v>118</v>
      </c>
      <c r="F12">
        <v>150</v>
      </c>
      <c r="G12">
        <v>183</v>
      </c>
    </row>
    <row r="13" spans="1:7" x14ac:dyDescent="0.25">
      <c r="A13" s="11" t="s">
        <v>6</v>
      </c>
      <c r="B13" s="11" t="s">
        <v>7</v>
      </c>
      <c r="C13" s="11" t="s">
        <v>277</v>
      </c>
      <c r="D13" s="11">
        <v>1512</v>
      </c>
      <c r="E13" s="11">
        <v>1629</v>
      </c>
      <c r="F13" s="11">
        <v>1700</v>
      </c>
      <c r="G13" s="11">
        <v>1878</v>
      </c>
    </row>
    <row r="14" spans="1:7" x14ac:dyDescent="0.25">
      <c r="A14" t="s">
        <v>6</v>
      </c>
      <c r="B14" t="s">
        <v>8</v>
      </c>
      <c r="C14" t="s">
        <v>201</v>
      </c>
      <c r="D14">
        <v>26</v>
      </c>
      <c r="E14">
        <v>26</v>
      </c>
      <c r="F14">
        <v>52</v>
      </c>
      <c r="G14">
        <v>164</v>
      </c>
    </row>
    <row r="15" spans="1:7" x14ac:dyDescent="0.25">
      <c r="A15" t="s">
        <v>6</v>
      </c>
      <c r="B15" t="s">
        <v>8</v>
      </c>
      <c r="C15" t="s">
        <v>202</v>
      </c>
      <c r="D15">
        <v>97</v>
      </c>
      <c r="E15">
        <v>205</v>
      </c>
      <c r="F15">
        <v>421</v>
      </c>
      <c r="G15">
        <v>465</v>
      </c>
    </row>
    <row r="16" spans="1:7" x14ac:dyDescent="0.25">
      <c r="A16" t="s">
        <v>6</v>
      </c>
      <c r="B16" t="s">
        <v>8</v>
      </c>
      <c r="C16" t="s">
        <v>203</v>
      </c>
      <c r="D16">
        <v>191</v>
      </c>
      <c r="E16">
        <v>158</v>
      </c>
      <c r="F16">
        <v>243</v>
      </c>
      <c r="G16">
        <v>107</v>
      </c>
    </row>
    <row r="17" spans="1:7" x14ac:dyDescent="0.25">
      <c r="A17" t="s">
        <v>6</v>
      </c>
      <c r="B17" t="s">
        <v>8</v>
      </c>
      <c r="C17" t="s">
        <v>198</v>
      </c>
      <c r="D17">
        <v>783</v>
      </c>
      <c r="E17">
        <v>521</v>
      </c>
      <c r="F17">
        <v>687</v>
      </c>
      <c r="G17">
        <v>716</v>
      </c>
    </row>
    <row r="18" spans="1:7" x14ac:dyDescent="0.25">
      <c r="A18" t="s">
        <v>6</v>
      </c>
      <c r="B18" t="s">
        <v>8</v>
      </c>
      <c r="C18" t="s">
        <v>199</v>
      </c>
      <c r="D18">
        <v>365</v>
      </c>
      <c r="E18">
        <v>188</v>
      </c>
      <c r="F18">
        <v>152</v>
      </c>
      <c r="G18">
        <v>254</v>
      </c>
    </row>
    <row r="19" spans="1:7" x14ac:dyDescent="0.25">
      <c r="A19" s="11" t="s">
        <v>6</v>
      </c>
      <c r="B19" s="11" t="s">
        <v>8</v>
      </c>
      <c r="C19" s="11" t="s">
        <v>277</v>
      </c>
      <c r="D19" s="11">
        <v>1462</v>
      </c>
      <c r="E19" s="11">
        <v>1098</v>
      </c>
      <c r="F19" s="11">
        <v>1555</v>
      </c>
      <c r="G19" s="11">
        <v>1706</v>
      </c>
    </row>
    <row r="20" spans="1:7" x14ac:dyDescent="0.25">
      <c r="A20" t="s">
        <v>6</v>
      </c>
      <c r="B20" t="s">
        <v>9</v>
      </c>
      <c r="C20" t="s">
        <v>201</v>
      </c>
      <c r="D20">
        <v>911</v>
      </c>
      <c r="E20">
        <v>876</v>
      </c>
      <c r="F20">
        <v>1049</v>
      </c>
      <c r="G20">
        <v>1408</v>
      </c>
    </row>
    <row r="21" spans="1:7" x14ac:dyDescent="0.25">
      <c r="A21" t="s">
        <v>6</v>
      </c>
      <c r="B21" t="s">
        <v>9</v>
      </c>
      <c r="C21" t="s">
        <v>202</v>
      </c>
      <c r="D21">
        <v>343</v>
      </c>
      <c r="E21">
        <v>356</v>
      </c>
      <c r="F21">
        <v>484</v>
      </c>
      <c r="G21">
        <v>515</v>
      </c>
    </row>
    <row r="22" spans="1:7" x14ac:dyDescent="0.25">
      <c r="A22" t="s">
        <v>6</v>
      </c>
      <c r="B22" t="s">
        <v>9</v>
      </c>
      <c r="C22" t="s">
        <v>203</v>
      </c>
      <c r="D22">
        <v>1010</v>
      </c>
      <c r="E22">
        <v>1016</v>
      </c>
      <c r="F22">
        <v>1089</v>
      </c>
      <c r="G22">
        <v>1091</v>
      </c>
    </row>
    <row r="23" spans="1:7" x14ac:dyDescent="0.25">
      <c r="A23" t="s">
        <v>6</v>
      </c>
      <c r="B23" t="s">
        <v>9</v>
      </c>
      <c r="C23" t="s">
        <v>198</v>
      </c>
      <c r="D23">
        <v>1171</v>
      </c>
      <c r="E23">
        <v>909</v>
      </c>
      <c r="F23">
        <v>1137</v>
      </c>
      <c r="G23">
        <v>1155</v>
      </c>
    </row>
    <row r="24" spans="1:7" x14ac:dyDescent="0.25">
      <c r="A24" t="s">
        <v>6</v>
      </c>
      <c r="B24" t="s">
        <v>9</v>
      </c>
      <c r="C24" t="s">
        <v>199</v>
      </c>
      <c r="D24">
        <v>667</v>
      </c>
      <c r="E24">
        <v>545</v>
      </c>
      <c r="F24">
        <v>476</v>
      </c>
      <c r="G24">
        <v>529</v>
      </c>
    </row>
    <row r="25" spans="1:7" x14ac:dyDescent="0.25">
      <c r="A25" t="s">
        <v>6</v>
      </c>
      <c r="B25" t="s">
        <v>9</v>
      </c>
      <c r="C25" t="s">
        <v>200</v>
      </c>
      <c r="D25">
        <v>132</v>
      </c>
      <c r="E25">
        <v>195</v>
      </c>
      <c r="F25">
        <v>215</v>
      </c>
      <c r="G25">
        <v>245</v>
      </c>
    </row>
    <row r="26" spans="1:7" x14ac:dyDescent="0.25">
      <c r="A26" s="11" t="s">
        <v>6</v>
      </c>
      <c r="B26" s="11" t="s">
        <v>9</v>
      </c>
      <c r="C26" s="11" t="s">
        <v>277</v>
      </c>
      <c r="D26" s="11">
        <v>4234</v>
      </c>
      <c r="E26" s="11">
        <v>3897</v>
      </c>
      <c r="F26" s="11">
        <v>4450</v>
      </c>
      <c r="G26" s="11">
        <v>4943</v>
      </c>
    </row>
    <row r="27" spans="1:7" x14ac:dyDescent="0.25">
      <c r="A27" t="s">
        <v>6</v>
      </c>
      <c r="B27" t="s">
        <v>10</v>
      </c>
      <c r="C27" t="s">
        <v>201</v>
      </c>
      <c r="D27">
        <v>436</v>
      </c>
      <c r="E27">
        <v>352</v>
      </c>
      <c r="F27">
        <v>286</v>
      </c>
      <c r="G27">
        <v>363</v>
      </c>
    </row>
    <row r="28" spans="1:7" x14ac:dyDescent="0.25">
      <c r="A28" t="s">
        <v>6</v>
      </c>
      <c r="B28" t="s">
        <v>10</v>
      </c>
      <c r="C28" t="s">
        <v>202</v>
      </c>
      <c r="F28">
        <v>2</v>
      </c>
      <c r="G28">
        <v>1</v>
      </c>
    </row>
    <row r="29" spans="1:7" x14ac:dyDescent="0.25">
      <c r="A29" t="s">
        <v>6</v>
      </c>
      <c r="B29" t="s">
        <v>10</v>
      </c>
      <c r="C29" t="s">
        <v>203</v>
      </c>
      <c r="D29">
        <v>64</v>
      </c>
      <c r="E29">
        <v>108</v>
      </c>
      <c r="F29">
        <v>88</v>
      </c>
      <c r="G29">
        <v>88</v>
      </c>
    </row>
    <row r="30" spans="1:7" x14ac:dyDescent="0.25">
      <c r="A30" t="s">
        <v>6</v>
      </c>
      <c r="B30" t="s">
        <v>10</v>
      </c>
      <c r="C30" t="s">
        <v>198</v>
      </c>
      <c r="D30">
        <v>184</v>
      </c>
      <c r="E30">
        <v>190</v>
      </c>
      <c r="F30">
        <v>207</v>
      </c>
      <c r="G30">
        <v>154</v>
      </c>
    </row>
    <row r="31" spans="1:7" x14ac:dyDescent="0.25">
      <c r="A31" t="s">
        <v>6</v>
      </c>
      <c r="B31" t="s">
        <v>10</v>
      </c>
      <c r="C31" t="s">
        <v>199</v>
      </c>
      <c r="D31">
        <v>302</v>
      </c>
      <c r="E31">
        <v>233</v>
      </c>
      <c r="F31">
        <v>322</v>
      </c>
      <c r="G31">
        <v>224</v>
      </c>
    </row>
    <row r="32" spans="1:7" x14ac:dyDescent="0.25">
      <c r="A32" t="s">
        <v>6</v>
      </c>
      <c r="B32" t="s">
        <v>10</v>
      </c>
      <c r="C32" t="s">
        <v>200</v>
      </c>
      <c r="D32">
        <v>172</v>
      </c>
      <c r="E32">
        <v>230</v>
      </c>
      <c r="F32">
        <v>226</v>
      </c>
      <c r="G32">
        <v>231</v>
      </c>
    </row>
    <row r="33" spans="1:7" x14ac:dyDescent="0.25">
      <c r="A33" s="11" t="s">
        <v>6</v>
      </c>
      <c r="B33" s="11" t="s">
        <v>10</v>
      </c>
      <c r="C33" s="11" t="s">
        <v>277</v>
      </c>
      <c r="D33" s="11">
        <v>1158</v>
      </c>
      <c r="E33" s="11">
        <v>1113</v>
      </c>
      <c r="F33" s="11">
        <v>1131</v>
      </c>
      <c r="G33" s="11">
        <v>1061</v>
      </c>
    </row>
    <row r="34" spans="1:7" x14ac:dyDescent="0.25">
      <c r="A34" t="s">
        <v>6</v>
      </c>
      <c r="B34" t="s">
        <v>11</v>
      </c>
      <c r="C34" t="s">
        <v>201</v>
      </c>
      <c r="D34">
        <v>315</v>
      </c>
      <c r="E34">
        <v>341</v>
      </c>
      <c r="F34">
        <v>501</v>
      </c>
      <c r="G34">
        <v>301</v>
      </c>
    </row>
    <row r="35" spans="1:7" x14ac:dyDescent="0.25">
      <c r="A35" t="s">
        <v>6</v>
      </c>
      <c r="B35" t="s">
        <v>11</v>
      </c>
      <c r="C35" t="s">
        <v>202</v>
      </c>
      <c r="D35">
        <v>1150</v>
      </c>
      <c r="E35">
        <v>823</v>
      </c>
      <c r="F35">
        <v>1171</v>
      </c>
      <c r="G35">
        <v>788</v>
      </c>
    </row>
    <row r="36" spans="1:7" x14ac:dyDescent="0.25">
      <c r="A36" t="s">
        <v>6</v>
      </c>
      <c r="B36" t="s">
        <v>11</v>
      </c>
      <c r="C36" t="s">
        <v>203</v>
      </c>
      <c r="D36">
        <v>1001</v>
      </c>
      <c r="E36">
        <v>1051</v>
      </c>
      <c r="F36">
        <v>956</v>
      </c>
      <c r="G36">
        <v>802</v>
      </c>
    </row>
    <row r="37" spans="1:7" x14ac:dyDescent="0.25">
      <c r="A37" t="s">
        <v>6</v>
      </c>
      <c r="B37" t="s">
        <v>11</v>
      </c>
      <c r="C37" t="s">
        <v>198</v>
      </c>
      <c r="D37">
        <v>1357</v>
      </c>
      <c r="E37">
        <v>1290</v>
      </c>
      <c r="F37">
        <v>1266</v>
      </c>
      <c r="G37">
        <v>1159</v>
      </c>
    </row>
    <row r="38" spans="1:7" x14ac:dyDescent="0.25">
      <c r="A38" t="s">
        <v>6</v>
      </c>
      <c r="B38" t="s">
        <v>11</v>
      </c>
      <c r="C38" t="s">
        <v>199</v>
      </c>
      <c r="D38">
        <v>62</v>
      </c>
      <c r="E38">
        <v>72</v>
      </c>
      <c r="F38">
        <v>164</v>
      </c>
      <c r="G38">
        <v>466</v>
      </c>
    </row>
    <row r="39" spans="1:7" x14ac:dyDescent="0.25">
      <c r="A39" s="11" t="s">
        <v>6</v>
      </c>
      <c r="B39" s="11" t="s">
        <v>11</v>
      </c>
      <c r="C39" s="11" t="s">
        <v>277</v>
      </c>
      <c r="D39" s="11">
        <v>3885</v>
      </c>
      <c r="E39" s="11">
        <v>3577</v>
      </c>
      <c r="F39" s="11">
        <v>4058</v>
      </c>
      <c r="G39" s="11">
        <v>3516</v>
      </c>
    </row>
    <row r="40" spans="1:7" x14ac:dyDescent="0.25">
      <c r="A40" t="s">
        <v>6</v>
      </c>
      <c r="B40" t="s">
        <v>12</v>
      </c>
      <c r="C40" t="s">
        <v>201</v>
      </c>
      <c r="D40">
        <v>213</v>
      </c>
      <c r="E40">
        <v>177</v>
      </c>
      <c r="F40">
        <v>228</v>
      </c>
      <c r="G40">
        <v>243</v>
      </c>
    </row>
    <row r="41" spans="1:7" x14ac:dyDescent="0.25">
      <c r="A41" t="s">
        <v>6</v>
      </c>
      <c r="B41" t="s">
        <v>12</v>
      </c>
      <c r="C41" t="s">
        <v>202</v>
      </c>
      <c r="D41">
        <v>193</v>
      </c>
      <c r="E41">
        <v>297</v>
      </c>
      <c r="F41">
        <v>196</v>
      </c>
      <c r="G41">
        <v>378</v>
      </c>
    </row>
    <row r="42" spans="1:7" x14ac:dyDescent="0.25">
      <c r="A42" t="s">
        <v>6</v>
      </c>
      <c r="B42" t="s">
        <v>12</v>
      </c>
      <c r="C42" t="s">
        <v>203</v>
      </c>
      <c r="D42">
        <v>191</v>
      </c>
      <c r="E42">
        <v>209</v>
      </c>
      <c r="F42">
        <v>299</v>
      </c>
      <c r="G42">
        <v>93</v>
      </c>
    </row>
    <row r="43" spans="1:7" x14ac:dyDescent="0.25">
      <c r="A43" t="s">
        <v>6</v>
      </c>
      <c r="B43" t="s">
        <v>12</v>
      </c>
      <c r="C43" t="s">
        <v>198</v>
      </c>
      <c r="D43">
        <v>523</v>
      </c>
      <c r="E43">
        <v>514</v>
      </c>
      <c r="F43">
        <v>628</v>
      </c>
      <c r="G43">
        <v>613</v>
      </c>
    </row>
    <row r="44" spans="1:7" x14ac:dyDescent="0.25">
      <c r="A44" t="s">
        <v>6</v>
      </c>
      <c r="B44" t="s">
        <v>12</v>
      </c>
      <c r="C44" t="s">
        <v>199</v>
      </c>
      <c r="D44">
        <v>232</v>
      </c>
      <c r="E44">
        <v>219</v>
      </c>
      <c r="F44">
        <v>204</v>
      </c>
      <c r="G44">
        <v>312</v>
      </c>
    </row>
    <row r="45" spans="1:7" x14ac:dyDescent="0.25">
      <c r="A45" t="s">
        <v>6</v>
      </c>
      <c r="B45" t="s">
        <v>12</v>
      </c>
      <c r="C45" t="s">
        <v>200</v>
      </c>
      <c r="D45">
        <v>156</v>
      </c>
      <c r="E45">
        <v>118</v>
      </c>
      <c r="F45">
        <v>135</v>
      </c>
      <c r="G45">
        <v>159</v>
      </c>
    </row>
    <row r="46" spans="1:7" x14ac:dyDescent="0.25">
      <c r="A46" s="11" t="s">
        <v>6</v>
      </c>
      <c r="B46" s="11" t="s">
        <v>12</v>
      </c>
      <c r="C46" s="11" t="s">
        <v>277</v>
      </c>
      <c r="D46" s="11">
        <v>1508</v>
      </c>
      <c r="E46" s="11">
        <v>1534</v>
      </c>
      <c r="F46" s="11">
        <v>1690</v>
      </c>
      <c r="G46" s="11">
        <v>1798</v>
      </c>
    </row>
    <row r="47" spans="1:7" x14ac:dyDescent="0.25">
      <c r="A47" t="s">
        <v>6</v>
      </c>
      <c r="B47" t="s">
        <v>13</v>
      </c>
      <c r="C47" t="s">
        <v>201</v>
      </c>
      <c r="D47">
        <v>243</v>
      </c>
      <c r="E47">
        <v>237</v>
      </c>
      <c r="F47">
        <v>231</v>
      </c>
      <c r="G47">
        <v>261</v>
      </c>
    </row>
    <row r="48" spans="1:7" x14ac:dyDescent="0.25">
      <c r="A48" t="s">
        <v>6</v>
      </c>
      <c r="B48" t="s">
        <v>13</v>
      </c>
      <c r="C48" t="s">
        <v>202</v>
      </c>
      <c r="D48">
        <v>744</v>
      </c>
      <c r="E48">
        <v>526</v>
      </c>
      <c r="F48">
        <v>675</v>
      </c>
      <c r="G48">
        <v>721</v>
      </c>
    </row>
    <row r="49" spans="1:7" x14ac:dyDescent="0.25">
      <c r="A49" t="s">
        <v>6</v>
      </c>
      <c r="B49" t="s">
        <v>13</v>
      </c>
      <c r="C49" t="s">
        <v>203</v>
      </c>
      <c r="D49">
        <v>141</v>
      </c>
      <c r="E49">
        <v>69</v>
      </c>
      <c r="F49">
        <v>258</v>
      </c>
      <c r="G49">
        <v>73</v>
      </c>
    </row>
    <row r="50" spans="1:7" x14ac:dyDescent="0.25">
      <c r="A50" t="s">
        <v>6</v>
      </c>
      <c r="B50" t="s">
        <v>13</v>
      </c>
      <c r="C50" t="s">
        <v>198</v>
      </c>
      <c r="D50">
        <v>452</v>
      </c>
      <c r="E50">
        <v>385</v>
      </c>
      <c r="F50">
        <v>481</v>
      </c>
      <c r="G50">
        <v>537</v>
      </c>
    </row>
    <row r="51" spans="1:7" x14ac:dyDescent="0.25">
      <c r="A51" t="s">
        <v>6</v>
      </c>
      <c r="B51" t="s">
        <v>13</v>
      </c>
      <c r="C51" t="s">
        <v>199</v>
      </c>
      <c r="D51">
        <v>120</v>
      </c>
      <c r="E51">
        <v>193</v>
      </c>
      <c r="F51">
        <v>327</v>
      </c>
      <c r="G51">
        <v>420</v>
      </c>
    </row>
    <row r="52" spans="1:7" x14ac:dyDescent="0.25">
      <c r="A52" t="s">
        <v>6</v>
      </c>
      <c r="B52" t="s">
        <v>13</v>
      </c>
      <c r="C52" t="s">
        <v>200</v>
      </c>
      <c r="D52">
        <v>22</v>
      </c>
      <c r="E52">
        <v>34</v>
      </c>
      <c r="F52">
        <v>52</v>
      </c>
      <c r="G52">
        <v>86</v>
      </c>
    </row>
    <row r="53" spans="1:7" x14ac:dyDescent="0.25">
      <c r="A53" s="11" t="s">
        <v>6</v>
      </c>
      <c r="B53" s="11" t="s">
        <v>13</v>
      </c>
      <c r="C53" s="11" t="s">
        <v>277</v>
      </c>
      <c r="D53" s="11">
        <v>1722</v>
      </c>
      <c r="E53" s="11">
        <v>1444</v>
      </c>
      <c r="F53" s="11">
        <v>2024</v>
      </c>
      <c r="G53" s="11">
        <v>2098</v>
      </c>
    </row>
    <row r="54" spans="1:7" ht="15.75" thickBot="1" x14ac:dyDescent="0.3">
      <c r="A54" s="9" t="s">
        <v>6</v>
      </c>
      <c r="B54" s="9" t="s">
        <v>6</v>
      </c>
      <c r="C54" s="9" t="s">
        <v>278</v>
      </c>
      <c r="D54" s="9">
        <v>15901</v>
      </c>
      <c r="E54" s="9">
        <v>14632</v>
      </c>
      <c r="F54" s="9">
        <v>16862</v>
      </c>
      <c r="G54" s="9">
        <v>17265</v>
      </c>
    </row>
    <row r="56" spans="1:7" x14ac:dyDescent="0.25">
      <c r="A56" t="s">
        <v>14</v>
      </c>
      <c r="B56" t="s">
        <v>14</v>
      </c>
      <c r="C56" t="s">
        <v>201</v>
      </c>
      <c r="D56">
        <v>4087</v>
      </c>
      <c r="E56">
        <v>4091</v>
      </c>
      <c r="F56">
        <v>4542</v>
      </c>
      <c r="G56">
        <v>4833</v>
      </c>
    </row>
    <row r="57" spans="1:7" x14ac:dyDescent="0.25">
      <c r="A57" t="s">
        <v>14</v>
      </c>
      <c r="B57" t="s">
        <v>14</v>
      </c>
      <c r="C57" t="s">
        <v>202</v>
      </c>
      <c r="D57">
        <v>2690</v>
      </c>
      <c r="E57">
        <v>2395</v>
      </c>
      <c r="F57">
        <v>2512</v>
      </c>
      <c r="G57">
        <v>3086</v>
      </c>
    </row>
    <row r="58" spans="1:7" x14ac:dyDescent="0.25">
      <c r="A58" t="s">
        <v>14</v>
      </c>
      <c r="B58" t="s">
        <v>14</v>
      </c>
      <c r="C58" t="s">
        <v>203</v>
      </c>
      <c r="D58">
        <v>3015</v>
      </c>
      <c r="E58">
        <v>3120</v>
      </c>
      <c r="F58">
        <v>2661</v>
      </c>
      <c r="G58">
        <v>2823</v>
      </c>
    </row>
    <row r="59" spans="1:7" x14ac:dyDescent="0.25">
      <c r="A59" t="s">
        <v>14</v>
      </c>
      <c r="B59" t="s">
        <v>14</v>
      </c>
      <c r="C59" t="s">
        <v>198</v>
      </c>
      <c r="D59">
        <v>2864</v>
      </c>
      <c r="E59">
        <v>2934</v>
      </c>
      <c r="F59">
        <v>2778</v>
      </c>
      <c r="G59">
        <v>2743</v>
      </c>
    </row>
    <row r="60" spans="1:7" x14ac:dyDescent="0.25">
      <c r="A60" t="s">
        <v>14</v>
      </c>
      <c r="B60" t="s">
        <v>14</v>
      </c>
      <c r="C60" t="s">
        <v>199</v>
      </c>
      <c r="D60">
        <v>1480</v>
      </c>
      <c r="E60">
        <v>1740</v>
      </c>
      <c r="F60">
        <v>2101</v>
      </c>
      <c r="G60">
        <v>2000</v>
      </c>
    </row>
    <row r="61" spans="1:7" ht="15.75" thickBot="1" x14ac:dyDescent="0.3">
      <c r="A61" s="9" t="s">
        <v>14</v>
      </c>
      <c r="B61" s="9" t="s">
        <v>14</v>
      </c>
      <c r="C61" s="8" t="s">
        <v>279</v>
      </c>
      <c r="D61" s="9">
        <v>14136</v>
      </c>
      <c r="E61" s="9">
        <v>14280</v>
      </c>
      <c r="F61" s="9">
        <v>14594</v>
      </c>
      <c r="G61" s="9">
        <v>15485</v>
      </c>
    </row>
    <row r="63" spans="1:7" x14ac:dyDescent="0.25">
      <c r="A63" t="s">
        <v>16</v>
      </c>
      <c r="B63" t="s">
        <v>17</v>
      </c>
      <c r="C63" t="s">
        <v>202</v>
      </c>
      <c r="D63">
        <v>3006</v>
      </c>
      <c r="E63">
        <v>2922</v>
      </c>
      <c r="F63">
        <v>2685</v>
      </c>
      <c r="G63">
        <v>3270</v>
      </c>
    </row>
    <row r="64" spans="1:7" x14ac:dyDescent="0.25">
      <c r="A64" t="s">
        <v>16</v>
      </c>
      <c r="B64" t="s">
        <v>17</v>
      </c>
      <c r="C64" t="s">
        <v>203</v>
      </c>
      <c r="D64">
        <v>915</v>
      </c>
      <c r="E64">
        <v>810</v>
      </c>
      <c r="F64">
        <v>702</v>
      </c>
      <c r="G64">
        <v>555</v>
      </c>
    </row>
    <row r="65" spans="1:7" x14ac:dyDescent="0.25">
      <c r="A65" t="s">
        <v>16</v>
      </c>
      <c r="B65" t="s">
        <v>17</v>
      </c>
      <c r="C65" t="s">
        <v>198</v>
      </c>
      <c r="D65">
        <v>820</v>
      </c>
      <c r="E65">
        <v>909</v>
      </c>
      <c r="F65">
        <v>680</v>
      </c>
      <c r="G65">
        <v>523</v>
      </c>
    </row>
    <row r="66" spans="1:7" x14ac:dyDescent="0.25">
      <c r="A66" t="s">
        <v>16</v>
      </c>
      <c r="B66" t="s">
        <v>17</v>
      </c>
      <c r="C66" t="s">
        <v>199</v>
      </c>
      <c r="D66">
        <v>713</v>
      </c>
      <c r="E66">
        <v>626</v>
      </c>
      <c r="F66">
        <v>665</v>
      </c>
      <c r="G66">
        <v>461</v>
      </c>
    </row>
    <row r="67" spans="1:7" x14ac:dyDescent="0.25">
      <c r="A67" s="11" t="s">
        <v>16</v>
      </c>
      <c r="B67" s="11" t="s">
        <v>17</v>
      </c>
      <c r="C67" s="11" t="s">
        <v>277</v>
      </c>
      <c r="D67" s="11">
        <v>5454</v>
      </c>
      <c r="E67" s="11">
        <v>5267</v>
      </c>
      <c r="F67" s="11">
        <v>4732</v>
      </c>
      <c r="G67" s="11">
        <v>4809</v>
      </c>
    </row>
    <row r="68" spans="1:7" x14ac:dyDescent="0.25">
      <c r="A68" t="s">
        <v>16</v>
      </c>
      <c r="B68" t="s">
        <v>18</v>
      </c>
      <c r="C68" t="s">
        <v>201</v>
      </c>
      <c r="D68">
        <v>1456</v>
      </c>
      <c r="E68">
        <v>1122</v>
      </c>
      <c r="F68">
        <v>1395</v>
      </c>
      <c r="G68">
        <v>1576</v>
      </c>
    </row>
    <row r="69" spans="1:7" x14ac:dyDescent="0.25">
      <c r="A69" t="s">
        <v>16</v>
      </c>
      <c r="B69" t="s">
        <v>18</v>
      </c>
      <c r="C69" t="s">
        <v>202</v>
      </c>
      <c r="D69">
        <v>4568</v>
      </c>
      <c r="E69">
        <v>3505</v>
      </c>
      <c r="F69">
        <v>3812</v>
      </c>
      <c r="G69">
        <v>4007</v>
      </c>
    </row>
    <row r="70" spans="1:7" x14ac:dyDescent="0.25">
      <c r="A70" t="s">
        <v>16</v>
      </c>
      <c r="B70" t="s">
        <v>18</v>
      </c>
      <c r="C70" t="s">
        <v>203</v>
      </c>
      <c r="D70">
        <v>6702</v>
      </c>
      <c r="E70">
        <v>7550</v>
      </c>
      <c r="F70">
        <v>6732</v>
      </c>
      <c r="G70">
        <v>6620</v>
      </c>
    </row>
    <row r="71" spans="1:7" x14ac:dyDescent="0.25">
      <c r="A71" t="s">
        <v>16</v>
      </c>
      <c r="B71" t="s">
        <v>18</v>
      </c>
      <c r="C71" t="s">
        <v>198</v>
      </c>
      <c r="D71">
        <v>5843</v>
      </c>
      <c r="E71">
        <v>6249</v>
      </c>
      <c r="F71">
        <v>5991</v>
      </c>
      <c r="G71">
        <v>5376</v>
      </c>
    </row>
    <row r="72" spans="1:7" x14ac:dyDescent="0.25">
      <c r="A72" t="s">
        <v>16</v>
      </c>
      <c r="B72" t="s">
        <v>18</v>
      </c>
      <c r="C72" t="s">
        <v>199</v>
      </c>
      <c r="D72">
        <v>349</v>
      </c>
      <c r="E72">
        <v>76</v>
      </c>
    </row>
    <row r="73" spans="1:7" x14ac:dyDescent="0.25">
      <c r="A73" s="11" t="s">
        <v>16</v>
      </c>
      <c r="B73" s="11" t="s">
        <v>18</v>
      </c>
      <c r="C73" s="11" t="s">
        <v>277</v>
      </c>
      <c r="D73" s="11">
        <v>18918</v>
      </c>
      <c r="E73" s="11">
        <v>18502</v>
      </c>
      <c r="F73" s="11">
        <v>17930</v>
      </c>
      <c r="G73" s="11">
        <v>17579</v>
      </c>
    </row>
    <row r="74" spans="1:7" ht="15.75" thickBot="1" x14ac:dyDescent="0.3">
      <c r="A74" s="9" t="s">
        <v>16</v>
      </c>
      <c r="B74" s="9" t="s">
        <v>16</v>
      </c>
      <c r="C74" s="9" t="s">
        <v>279</v>
      </c>
      <c r="D74" s="9">
        <v>24372</v>
      </c>
      <c r="E74" s="9">
        <v>23769</v>
      </c>
      <c r="F74" s="9">
        <v>22662</v>
      </c>
      <c r="G74" s="9">
        <v>22388</v>
      </c>
    </row>
    <row r="76" spans="1:7" x14ac:dyDescent="0.25">
      <c r="A76" t="s">
        <v>19</v>
      </c>
      <c r="B76" t="s">
        <v>20</v>
      </c>
      <c r="C76" t="s">
        <v>202</v>
      </c>
      <c r="D76">
        <v>567</v>
      </c>
      <c r="E76">
        <v>501</v>
      </c>
      <c r="F76">
        <v>627</v>
      </c>
      <c r="G76">
        <v>666</v>
      </c>
    </row>
    <row r="77" spans="1:7" x14ac:dyDescent="0.25">
      <c r="A77" t="s">
        <v>19</v>
      </c>
      <c r="B77" t="s">
        <v>20</v>
      </c>
      <c r="C77" t="s">
        <v>203</v>
      </c>
      <c r="D77">
        <v>2766</v>
      </c>
      <c r="E77">
        <v>2622</v>
      </c>
      <c r="F77">
        <v>2487</v>
      </c>
      <c r="G77">
        <v>2295</v>
      </c>
    </row>
    <row r="78" spans="1:7" x14ac:dyDescent="0.25">
      <c r="A78" t="s">
        <v>19</v>
      </c>
      <c r="B78" t="s">
        <v>20</v>
      </c>
      <c r="C78" t="s">
        <v>198</v>
      </c>
      <c r="D78">
        <v>3792</v>
      </c>
      <c r="E78">
        <v>3759</v>
      </c>
      <c r="F78">
        <v>3294</v>
      </c>
      <c r="G78">
        <v>3099</v>
      </c>
    </row>
    <row r="79" spans="1:7" x14ac:dyDescent="0.25">
      <c r="A79" t="s">
        <v>19</v>
      </c>
      <c r="B79" t="s">
        <v>20</v>
      </c>
      <c r="C79" t="s">
        <v>199</v>
      </c>
      <c r="D79">
        <v>5129</v>
      </c>
      <c r="E79">
        <v>4671</v>
      </c>
      <c r="F79">
        <v>3894</v>
      </c>
      <c r="G79">
        <v>3623</v>
      </c>
    </row>
    <row r="80" spans="1:7" x14ac:dyDescent="0.25">
      <c r="A80" t="s">
        <v>19</v>
      </c>
      <c r="B80" t="s">
        <v>20</v>
      </c>
      <c r="C80" t="s">
        <v>200</v>
      </c>
      <c r="D80">
        <v>144</v>
      </c>
      <c r="E80">
        <v>223</v>
      </c>
      <c r="F80">
        <v>202</v>
      </c>
      <c r="G80">
        <v>267</v>
      </c>
    </row>
    <row r="81" spans="1:7" x14ac:dyDescent="0.25">
      <c r="A81" s="11" t="s">
        <v>19</v>
      </c>
      <c r="B81" s="11" t="s">
        <v>20</v>
      </c>
      <c r="C81" s="11" t="s">
        <v>277</v>
      </c>
      <c r="D81" s="11">
        <v>12398</v>
      </c>
      <c r="E81" s="11">
        <v>11776</v>
      </c>
      <c r="F81" s="11">
        <v>10504</v>
      </c>
      <c r="G81" s="11">
        <v>9950</v>
      </c>
    </row>
    <row r="82" spans="1:7" x14ac:dyDescent="0.25">
      <c r="A82" t="s">
        <v>19</v>
      </c>
      <c r="B82" t="s">
        <v>21</v>
      </c>
      <c r="C82" t="s">
        <v>202</v>
      </c>
      <c r="D82">
        <v>22</v>
      </c>
      <c r="E82">
        <v>42</v>
      </c>
      <c r="F82">
        <v>38</v>
      </c>
      <c r="G82">
        <v>26</v>
      </c>
    </row>
    <row r="83" spans="1:7" x14ac:dyDescent="0.25">
      <c r="A83" t="s">
        <v>19</v>
      </c>
      <c r="B83" t="s">
        <v>21</v>
      </c>
      <c r="C83" t="s">
        <v>198</v>
      </c>
      <c r="G83">
        <v>3</v>
      </c>
    </row>
    <row r="84" spans="1:7" x14ac:dyDescent="0.25">
      <c r="A84" t="s">
        <v>19</v>
      </c>
      <c r="B84" t="s">
        <v>21</v>
      </c>
      <c r="C84" t="s">
        <v>199</v>
      </c>
      <c r="D84">
        <v>3129</v>
      </c>
      <c r="E84">
        <v>2501</v>
      </c>
      <c r="F84">
        <v>3085</v>
      </c>
      <c r="G84">
        <v>2920</v>
      </c>
    </row>
    <row r="85" spans="1:7" x14ac:dyDescent="0.25">
      <c r="A85" t="s">
        <v>19</v>
      </c>
      <c r="B85" t="s">
        <v>21</v>
      </c>
      <c r="C85" t="s">
        <v>200</v>
      </c>
      <c r="D85">
        <v>245</v>
      </c>
      <c r="E85">
        <v>309</v>
      </c>
      <c r="F85">
        <v>286</v>
      </c>
      <c r="G85">
        <v>389</v>
      </c>
    </row>
    <row r="86" spans="1:7" x14ac:dyDescent="0.25">
      <c r="A86" s="11" t="s">
        <v>19</v>
      </c>
      <c r="B86" s="11" t="s">
        <v>21</v>
      </c>
      <c r="C86" s="11" t="s">
        <v>277</v>
      </c>
      <c r="D86" s="11">
        <v>3396</v>
      </c>
      <c r="E86" s="11">
        <v>2852</v>
      </c>
      <c r="F86" s="11">
        <v>3409</v>
      </c>
      <c r="G86" s="11">
        <v>3338</v>
      </c>
    </row>
    <row r="87" spans="1:7" x14ac:dyDescent="0.25">
      <c r="A87" t="s">
        <v>19</v>
      </c>
      <c r="B87" t="s">
        <v>22</v>
      </c>
      <c r="C87" t="s">
        <v>201</v>
      </c>
      <c r="D87">
        <v>2723</v>
      </c>
      <c r="E87">
        <v>1793</v>
      </c>
      <c r="F87">
        <v>2193</v>
      </c>
      <c r="G87">
        <v>2964</v>
      </c>
    </row>
    <row r="88" spans="1:7" x14ac:dyDescent="0.25">
      <c r="A88" t="s">
        <v>19</v>
      </c>
      <c r="B88" t="s">
        <v>22</v>
      </c>
      <c r="C88" t="s">
        <v>202</v>
      </c>
      <c r="D88">
        <v>818</v>
      </c>
      <c r="E88">
        <v>786</v>
      </c>
      <c r="F88">
        <v>730</v>
      </c>
      <c r="G88">
        <v>813</v>
      </c>
    </row>
    <row r="89" spans="1:7" x14ac:dyDescent="0.25">
      <c r="A89" t="s">
        <v>19</v>
      </c>
      <c r="B89" t="s">
        <v>22</v>
      </c>
      <c r="C89" t="s">
        <v>203</v>
      </c>
      <c r="D89">
        <v>931</v>
      </c>
      <c r="E89">
        <v>870</v>
      </c>
      <c r="F89">
        <v>835</v>
      </c>
      <c r="G89">
        <v>907</v>
      </c>
    </row>
    <row r="90" spans="1:7" x14ac:dyDescent="0.25">
      <c r="A90" t="s">
        <v>19</v>
      </c>
      <c r="B90" t="s">
        <v>22</v>
      </c>
      <c r="C90" t="s">
        <v>198</v>
      </c>
      <c r="D90">
        <v>2295</v>
      </c>
      <c r="E90">
        <v>2220</v>
      </c>
      <c r="F90">
        <v>2553</v>
      </c>
      <c r="G90">
        <v>2495</v>
      </c>
    </row>
    <row r="91" spans="1:7" x14ac:dyDescent="0.25">
      <c r="A91" t="s">
        <v>19</v>
      </c>
      <c r="B91" t="s">
        <v>22</v>
      </c>
      <c r="C91" t="s">
        <v>199</v>
      </c>
      <c r="D91">
        <v>2749</v>
      </c>
      <c r="E91">
        <v>2603</v>
      </c>
      <c r="F91">
        <v>2490</v>
      </c>
      <c r="G91">
        <v>2304</v>
      </c>
    </row>
    <row r="92" spans="1:7" x14ac:dyDescent="0.25">
      <c r="A92" t="s">
        <v>19</v>
      </c>
      <c r="B92" t="s">
        <v>22</v>
      </c>
      <c r="C92" t="s">
        <v>200</v>
      </c>
      <c r="D92">
        <v>735</v>
      </c>
      <c r="E92">
        <v>782</v>
      </c>
      <c r="F92">
        <v>712</v>
      </c>
      <c r="G92">
        <v>614</v>
      </c>
    </row>
    <row r="93" spans="1:7" x14ac:dyDescent="0.25">
      <c r="A93" s="11" t="s">
        <v>19</v>
      </c>
      <c r="B93" s="11" t="s">
        <v>22</v>
      </c>
      <c r="C93" s="11" t="s">
        <v>277</v>
      </c>
      <c r="D93" s="11">
        <v>10251</v>
      </c>
      <c r="E93" s="11">
        <v>9054</v>
      </c>
      <c r="F93" s="11">
        <v>9513</v>
      </c>
      <c r="G93" s="11">
        <v>10097</v>
      </c>
    </row>
    <row r="94" spans="1:7" ht="15.75" thickBot="1" x14ac:dyDescent="0.3">
      <c r="A94" s="9" t="s">
        <v>19</v>
      </c>
      <c r="B94" s="9" t="s">
        <v>19</v>
      </c>
      <c r="C94" s="9" t="s">
        <v>279</v>
      </c>
      <c r="D94" s="9">
        <v>26045</v>
      </c>
      <c r="E94" s="9">
        <v>23682</v>
      </c>
      <c r="F94" s="9">
        <v>23426</v>
      </c>
      <c r="G94" s="9">
        <v>23385</v>
      </c>
    </row>
    <row r="96" spans="1:7" x14ac:dyDescent="0.25">
      <c r="A96" t="s">
        <v>23</v>
      </c>
      <c r="B96" t="s">
        <v>24</v>
      </c>
      <c r="C96" t="s">
        <v>201</v>
      </c>
      <c r="D96">
        <v>175</v>
      </c>
      <c r="E96">
        <v>123</v>
      </c>
      <c r="F96">
        <v>84</v>
      </c>
      <c r="G96">
        <v>42</v>
      </c>
    </row>
    <row r="97" spans="1:7" x14ac:dyDescent="0.25">
      <c r="A97" t="s">
        <v>23</v>
      </c>
      <c r="B97" t="s">
        <v>24</v>
      </c>
      <c r="C97" t="s">
        <v>202</v>
      </c>
      <c r="D97">
        <v>452</v>
      </c>
      <c r="E97">
        <v>425</v>
      </c>
      <c r="F97">
        <v>420</v>
      </c>
      <c r="G97">
        <v>497</v>
      </c>
    </row>
    <row r="98" spans="1:7" x14ac:dyDescent="0.25">
      <c r="A98" t="s">
        <v>23</v>
      </c>
      <c r="B98" t="s">
        <v>24</v>
      </c>
      <c r="C98" t="s">
        <v>203</v>
      </c>
      <c r="D98">
        <v>366</v>
      </c>
      <c r="E98">
        <v>280</v>
      </c>
      <c r="F98">
        <v>213</v>
      </c>
      <c r="G98">
        <v>211</v>
      </c>
    </row>
    <row r="99" spans="1:7" x14ac:dyDescent="0.25">
      <c r="A99" t="s">
        <v>23</v>
      </c>
      <c r="B99" t="s">
        <v>24</v>
      </c>
      <c r="C99" t="s">
        <v>198</v>
      </c>
      <c r="D99">
        <v>1320</v>
      </c>
      <c r="E99">
        <v>1105</v>
      </c>
      <c r="F99">
        <v>794</v>
      </c>
      <c r="G99">
        <v>716</v>
      </c>
    </row>
    <row r="100" spans="1:7" x14ac:dyDescent="0.25">
      <c r="A100" t="s">
        <v>23</v>
      </c>
      <c r="B100" t="s">
        <v>24</v>
      </c>
      <c r="C100" t="s">
        <v>199</v>
      </c>
      <c r="D100">
        <v>407</v>
      </c>
      <c r="E100">
        <v>347</v>
      </c>
      <c r="F100">
        <v>258</v>
      </c>
      <c r="G100">
        <v>267</v>
      </c>
    </row>
    <row r="101" spans="1:7" x14ac:dyDescent="0.25">
      <c r="A101" t="s">
        <v>23</v>
      </c>
      <c r="B101" t="s">
        <v>24</v>
      </c>
      <c r="C101" t="s">
        <v>200</v>
      </c>
      <c r="D101">
        <v>356</v>
      </c>
      <c r="E101">
        <v>305</v>
      </c>
      <c r="F101">
        <v>262</v>
      </c>
      <c r="G101">
        <v>232</v>
      </c>
    </row>
    <row r="102" spans="1:7" x14ac:dyDescent="0.25">
      <c r="A102" s="11" t="s">
        <v>23</v>
      </c>
      <c r="B102" s="11" t="s">
        <v>24</v>
      </c>
      <c r="C102" s="11" t="s">
        <v>277</v>
      </c>
      <c r="D102" s="11">
        <v>3076</v>
      </c>
      <c r="E102" s="11">
        <v>2585</v>
      </c>
      <c r="F102" s="11">
        <v>2031</v>
      </c>
      <c r="G102" s="11">
        <v>1965</v>
      </c>
    </row>
    <row r="103" spans="1:7" x14ac:dyDescent="0.25">
      <c r="A103" t="s">
        <v>23</v>
      </c>
      <c r="B103" t="s">
        <v>25</v>
      </c>
      <c r="C103" t="s">
        <v>201</v>
      </c>
      <c r="D103">
        <v>48</v>
      </c>
      <c r="E103">
        <v>139</v>
      </c>
      <c r="F103">
        <v>177</v>
      </c>
      <c r="G103">
        <v>114</v>
      </c>
    </row>
    <row r="104" spans="1:7" x14ac:dyDescent="0.25">
      <c r="A104" t="s">
        <v>23</v>
      </c>
      <c r="B104" t="s">
        <v>25</v>
      </c>
      <c r="C104" t="s">
        <v>202</v>
      </c>
      <c r="D104">
        <v>204</v>
      </c>
      <c r="E104">
        <v>174</v>
      </c>
      <c r="F104">
        <v>183</v>
      </c>
      <c r="G104">
        <v>207</v>
      </c>
    </row>
    <row r="105" spans="1:7" x14ac:dyDescent="0.25">
      <c r="A105" t="s">
        <v>23</v>
      </c>
      <c r="B105" t="s">
        <v>25</v>
      </c>
      <c r="C105" t="s">
        <v>203</v>
      </c>
      <c r="D105">
        <v>780</v>
      </c>
      <c r="E105">
        <v>887</v>
      </c>
      <c r="F105">
        <v>848</v>
      </c>
      <c r="G105">
        <v>580</v>
      </c>
    </row>
    <row r="106" spans="1:7" x14ac:dyDescent="0.25">
      <c r="A106" t="s">
        <v>23</v>
      </c>
      <c r="B106" t="s">
        <v>25</v>
      </c>
      <c r="C106" t="s">
        <v>198</v>
      </c>
      <c r="D106">
        <v>900</v>
      </c>
      <c r="E106">
        <v>746</v>
      </c>
      <c r="F106">
        <v>783</v>
      </c>
      <c r="G106">
        <v>795</v>
      </c>
    </row>
    <row r="107" spans="1:7" x14ac:dyDescent="0.25">
      <c r="A107" t="s">
        <v>23</v>
      </c>
      <c r="B107" t="s">
        <v>25</v>
      </c>
      <c r="C107" t="s">
        <v>199</v>
      </c>
      <c r="D107">
        <v>299</v>
      </c>
      <c r="E107">
        <v>339</v>
      </c>
      <c r="F107">
        <v>282</v>
      </c>
      <c r="G107">
        <v>252</v>
      </c>
    </row>
    <row r="108" spans="1:7" x14ac:dyDescent="0.25">
      <c r="A108" t="s">
        <v>23</v>
      </c>
      <c r="B108" t="s">
        <v>25</v>
      </c>
      <c r="C108" t="s">
        <v>200</v>
      </c>
      <c r="D108">
        <v>116</v>
      </c>
      <c r="E108">
        <v>112</v>
      </c>
      <c r="F108">
        <v>105</v>
      </c>
      <c r="G108">
        <v>111</v>
      </c>
    </row>
    <row r="109" spans="1:7" x14ac:dyDescent="0.25">
      <c r="A109" s="11" t="s">
        <v>23</v>
      </c>
      <c r="B109" s="11" t="s">
        <v>25</v>
      </c>
      <c r="C109" s="11" t="s">
        <v>277</v>
      </c>
      <c r="D109" s="11">
        <v>2347</v>
      </c>
      <c r="E109" s="11">
        <v>2397</v>
      </c>
      <c r="F109" s="11">
        <v>2378</v>
      </c>
      <c r="G109" s="11">
        <v>2059</v>
      </c>
    </row>
    <row r="110" spans="1:7" x14ac:dyDescent="0.25">
      <c r="A110" t="s">
        <v>23</v>
      </c>
      <c r="B110" t="s">
        <v>26</v>
      </c>
      <c r="C110" t="s">
        <v>201</v>
      </c>
      <c r="D110">
        <v>2127</v>
      </c>
      <c r="E110">
        <v>1852</v>
      </c>
      <c r="F110">
        <v>2302</v>
      </c>
      <c r="G110">
        <v>3173</v>
      </c>
    </row>
    <row r="111" spans="1:7" x14ac:dyDescent="0.25">
      <c r="A111" t="s">
        <v>23</v>
      </c>
      <c r="B111" t="s">
        <v>26</v>
      </c>
      <c r="C111" t="s">
        <v>202</v>
      </c>
      <c r="D111">
        <v>521</v>
      </c>
      <c r="E111">
        <v>611</v>
      </c>
      <c r="F111">
        <v>664</v>
      </c>
      <c r="G111">
        <v>1026</v>
      </c>
    </row>
    <row r="112" spans="1:7" x14ac:dyDescent="0.25">
      <c r="A112" t="s">
        <v>23</v>
      </c>
      <c r="B112" t="s">
        <v>26</v>
      </c>
      <c r="C112" t="s">
        <v>203</v>
      </c>
      <c r="D112">
        <v>646</v>
      </c>
      <c r="E112">
        <v>555</v>
      </c>
      <c r="F112">
        <v>702</v>
      </c>
      <c r="G112">
        <v>744</v>
      </c>
    </row>
    <row r="113" spans="1:7" x14ac:dyDescent="0.25">
      <c r="A113" t="s">
        <v>23</v>
      </c>
      <c r="B113" t="s">
        <v>26</v>
      </c>
      <c r="C113" t="s">
        <v>198</v>
      </c>
      <c r="D113">
        <v>915</v>
      </c>
      <c r="E113">
        <v>1049</v>
      </c>
      <c r="F113">
        <v>857</v>
      </c>
      <c r="G113">
        <v>1096</v>
      </c>
    </row>
    <row r="114" spans="1:7" x14ac:dyDescent="0.25">
      <c r="A114" t="s">
        <v>23</v>
      </c>
      <c r="B114" t="s">
        <v>26</v>
      </c>
      <c r="C114" t="s">
        <v>199</v>
      </c>
      <c r="D114">
        <v>971</v>
      </c>
      <c r="E114">
        <v>855</v>
      </c>
      <c r="F114">
        <v>636</v>
      </c>
      <c r="G114">
        <v>777</v>
      </c>
    </row>
    <row r="115" spans="1:7" x14ac:dyDescent="0.25">
      <c r="A115" t="s">
        <v>23</v>
      </c>
      <c r="B115" t="s">
        <v>26</v>
      </c>
      <c r="C115" t="s">
        <v>200</v>
      </c>
      <c r="D115">
        <v>594</v>
      </c>
      <c r="E115">
        <v>602</v>
      </c>
      <c r="F115">
        <v>611</v>
      </c>
      <c r="G115">
        <v>566</v>
      </c>
    </row>
    <row r="116" spans="1:7" x14ac:dyDescent="0.25">
      <c r="A116" s="11" t="s">
        <v>23</v>
      </c>
      <c r="B116" s="11" t="s">
        <v>26</v>
      </c>
      <c r="C116" s="11" t="s">
        <v>277</v>
      </c>
      <c r="D116" s="11">
        <v>5774</v>
      </c>
      <c r="E116" s="11">
        <v>5524</v>
      </c>
      <c r="F116" s="11">
        <v>5772</v>
      </c>
      <c r="G116" s="11">
        <v>7382</v>
      </c>
    </row>
    <row r="117" spans="1:7" x14ac:dyDescent="0.25">
      <c r="A117" t="s">
        <v>23</v>
      </c>
      <c r="B117" t="s">
        <v>27</v>
      </c>
      <c r="C117" t="s">
        <v>201</v>
      </c>
      <c r="D117">
        <v>76</v>
      </c>
      <c r="E117">
        <v>56</v>
      </c>
      <c r="F117">
        <v>94</v>
      </c>
      <c r="G117">
        <v>80</v>
      </c>
    </row>
    <row r="118" spans="1:7" x14ac:dyDescent="0.25">
      <c r="A118" t="s">
        <v>23</v>
      </c>
      <c r="B118" t="s">
        <v>27</v>
      </c>
      <c r="C118" t="s">
        <v>202</v>
      </c>
      <c r="D118">
        <v>396</v>
      </c>
      <c r="E118">
        <v>324</v>
      </c>
      <c r="F118">
        <v>243</v>
      </c>
      <c r="G118">
        <v>502</v>
      </c>
    </row>
    <row r="119" spans="1:7" x14ac:dyDescent="0.25">
      <c r="A119" t="s">
        <v>23</v>
      </c>
      <c r="B119" t="s">
        <v>27</v>
      </c>
      <c r="C119" t="s">
        <v>203</v>
      </c>
      <c r="D119">
        <v>838</v>
      </c>
      <c r="E119">
        <v>545</v>
      </c>
      <c r="F119">
        <v>461</v>
      </c>
      <c r="G119">
        <v>271</v>
      </c>
    </row>
    <row r="120" spans="1:7" x14ac:dyDescent="0.25">
      <c r="A120" t="s">
        <v>23</v>
      </c>
      <c r="B120" t="s">
        <v>27</v>
      </c>
      <c r="C120" t="s">
        <v>198</v>
      </c>
      <c r="D120">
        <v>1499</v>
      </c>
      <c r="E120">
        <v>1213</v>
      </c>
      <c r="F120">
        <v>878</v>
      </c>
      <c r="G120">
        <v>646</v>
      </c>
    </row>
    <row r="121" spans="1:7" x14ac:dyDescent="0.25">
      <c r="A121" t="s">
        <v>23</v>
      </c>
      <c r="B121" t="s">
        <v>27</v>
      </c>
      <c r="C121" t="s">
        <v>199</v>
      </c>
      <c r="D121">
        <v>622</v>
      </c>
      <c r="E121">
        <v>566</v>
      </c>
      <c r="F121">
        <v>443</v>
      </c>
      <c r="G121">
        <v>461</v>
      </c>
    </row>
    <row r="122" spans="1:7" x14ac:dyDescent="0.25">
      <c r="A122" t="s">
        <v>23</v>
      </c>
      <c r="B122" t="s">
        <v>27</v>
      </c>
      <c r="C122" t="s">
        <v>200</v>
      </c>
      <c r="D122">
        <v>314</v>
      </c>
      <c r="E122">
        <v>237</v>
      </c>
      <c r="F122">
        <v>257</v>
      </c>
      <c r="G122">
        <v>229</v>
      </c>
    </row>
    <row r="123" spans="1:7" x14ac:dyDescent="0.25">
      <c r="A123" s="11" t="s">
        <v>23</v>
      </c>
      <c r="B123" s="11" t="s">
        <v>27</v>
      </c>
      <c r="C123" s="11" t="s">
        <v>277</v>
      </c>
      <c r="D123" s="11">
        <v>3745</v>
      </c>
      <c r="E123" s="11">
        <v>2941</v>
      </c>
      <c r="F123" s="11">
        <v>2376</v>
      </c>
      <c r="G123" s="11">
        <v>2189</v>
      </c>
    </row>
    <row r="124" spans="1:7" x14ac:dyDescent="0.25">
      <c r="A124" t="s">
        <v>23</v>
      </c>
      <c r="B124" t="s">
        <v>23</v>
      </c>
      <c r="C124" t="s">
        <v>201</v>
      </c>
      <c r="D124">
        <v>168</v>
      </c>
      <c r="F124">
        <v>8</v>
      </c>
      <c r="G124">
        <v>438</v>
      </c>
    </row>
    <row r="125" spans="1:7" x14ac:dyDescent="0.25">
      <c r="A125" t="s">
        <v>23</v>
      </c>
      <c r="B125" t="s">
        <v>23</v>
      </c>
      <c r="C125" t="s">
        <v>202</v>
      </c>
      <c r="D125">
        <v>1272</v>
      </c>
      <c r="E125">
        <v>1122</v>
      </c>
      <c r="F125">
        <v>1159</v>
      </c>
      <c r="G125">
        <v>1176</v>
      </c>
    </row>
    <row r="126" spans="1:7" x14ac:dyDescent="0.25">
      <c r="A126" t="s">
        <v>23</v>
      </c>
      <c r="B126" t="s">
        <v>23</v>
      </c>
      <c r="C126" t="s">
        <v>203</v>
      </c>
      <c r="D126">
        <v>1260</v>
      </c>
      <c r="E126">
        <v>1045</v>
      </c>
      <c r="F126">
        <v>891</v>
      </c>
      <c r="G126">
        <v>965</v>
      </c>
    </row>
    <row r="127" spans="1:7" x14ac:dyDescent="0.25">
      <c r="A127" t="s">
        <v>23</v>
      </c>
      <c r="B127" t="s">
        <v>23</v>
      </c>
      <c r="C127" t="s">
        <v>198</v>
      </c>
      <c r="D127">
        <v>51</v>
      </c>
      <c r="E127">
        <v>61</v>
      </c>
      <c r="F127">
        <v>33</v>
      </c>
      <c r="G127">
        <v>21</v>
      </c>
    </row>
    <row r="128" spans="1:7" x14ac:dyDescent="0.25">
      <c r="A128" s="11" t="s">
        <v>23</v>
      </c>
      <c r="B128" s="11" t="s">
        <v>23</v>
      </c>
      <c r="C128" s="11" t="s">
        <v>277</v>
      </c>
      <c r="D128" s="11">
        <v>2751</v>
      </c>
      <c r="E128" s="11">
        <v>2228</v>
      </c>
      <c r="F128" s="11">
        <v>2091</v>
      </c>
      <c r="G128" s="11">
        <v>2600</v>
      </c>
    </row>
    <row r="129" spans="1:7" x14ac:dyDescent="0.25">
      <c r="A129" t="s">
        <v>23</v>
      </c>
      <c r="B129" t="s">
        <v>28</v>
      </c>
      <c r="C129" t="s">
        <v>201</v>
      </c>
      <c r="D129">
        <v>255</v>
      </c>
      <c r="E129">
        <v>222</v>
      </c>
      <c r="F129">
        <v>234</v>
      </c>
    </row>
    <row r="130" spans="1:7" x14ac:dyDescent="0.25">
      <c r="A130" t="s">
        <v>23</v>
      </c>
      <c r="B130" t="s">
        <v>28</v>
      </c>
      <c r="C130" t="s">
        <v>202</v>
      </c>
      <c r="D130">
        <v>256</v>
      </c>
      <c r="E130">
        <v>200</v>
      </c>
      <c r="F130">
        <v>258</v>
      </c>
      <c r="G130">
        <v>368</v>
      </c>
    </row>
    <row r="131" spans="1:7" x14ac:dyDescent="0.25">
      <c r="A131" t="s">
        <v>23</v>
      </c>
      <c r="B131" t="s">
        <v>28</v>
      </c>
      <c r="C131" t="s">
        <v>203</v>
      </c>
      <c r="D131">
        <v>1572</v>
      </c>
      <c r="E131">
        <v>1460</v>
      </c>
      <c r="F131">
        <v>1160</v>
      </c>
      <c r="G131">
        <v>1426</v>
      </c>
    </row>
    <row r="132" spans="1:7" x14ac:dyDescent="0.25">
      <c r="A132" t="s">
        <v>23</v>
      </c>
      <c r="B132" t="s">
        <v>28</v>
      </c>
      <c r="C132" t="s">
        <v>198</v>
      </c>
      <c r="D132">
        <v>2001</v>
      </c>
      <c r="E132">
        <v>1735</v>
      </c>
      <c r="F132">
        <v>1489</v>
      </c>
      <c r="G132">
        <v>1372</v>
      </c>
    </row>
    <row r="133" spans="1:7" x14ac:dyDescent="0.25">
      <c r="A133" t="s">
        <v>23</v>
      </c>
      <c r="B133" t="s">
        <v>28</v>
      </c>
      <c r="C133" t="s">
        <v>199</v>
      </c>
      <c r="D133">
        <v>622</v>
      </c>
      <c r="E133">
        <v>545</v>
      </c>
      <c r="F133">
        <v>444</v>
      </c>
      <c r="G133">
        <v>326</v>
      </c>
    </row>
    <row r="134" spans="1:7" x14ac:dyDescent="0.25">
      <c r="A134" t="s">
        <v>23</v>
      </c>
      <c r="B134" t="s">
        <v>28</v>
      </c>
      <c r="C134" t="s">
        <v>200</v>
      </c>
      <c r="D134">
        <v>129</v>
      </c>
      <c r="E134">
        <v>158</v>
      </c>
      <c r="F134">
        <v>174</v>
      </c>
      <c r="G134">
        <v>170</v>
      </c>
    </row>
    <row r="135" spans="1:7" x14ac:dyDescent="0.25">
      <c r="A135" s="11" t="s">
        <v>23</v>
      </c>
      <c r="B135" s="11" t="s">
        <v>28</v>
      </c>
      <c r="C135" s="11" t="s">
        <v>277</v>
      </c>
      <c r="D135" s="11">
        <v>4835</v>
      </c>
      <c r="E135" s="11">
        <v>4320</v>
      </c>
      <c r="F135" s="11">
        <v>3759</v>
      </c>
      <c r="G135" s="11">
        <v>3662</v>
      </c>
    </row>
    <row r="136" spans="1:7" x14ac:dyDescent="0.25">
      <c r="A136" t="s">
        <v>23</v>
      </c>
      <c r="B136" t="s">
        <v>29</v>
      </c>
      <c r="C136" t="s">
        <v>203</v>
      </c>
      <c r="D136">
        <v>61</v>
      </c>
      <c r="E136">
        <v>82</v>
      </c>
      <c r="F136">
        <v>72</v>
      </c>
      <c r="G136">
        <v>51</v>
      </c>
    </row>
    <row r="137" spans="1:7" x14ac:dyDescent="0.25">
      <c r="A137" t="s">
        <v>23</v>
      </c>
      <c r="B137" t="s">
        <v>29</v>
      </c>
      <c r="C137" t="s">
        <v>198</v>
      </c>
      <c r="D137">
        <v>429</v>
      </c>
      <c r="E137">
        <v>349</v>
      </c>
      <c r="F137">
        <v>255</v>
      </c>
      <c r="G137">
        <v>147</v>
      </c>
    </row>
    <row r="138" spans="1:7" x14ac:dyDescent="0.25">
      <c r="A138" t="s">
        <v>23</v>
      </c>
      <c r="B138" t="s">
        <v>29</v>
      </c>
      <c r="C138" t="s">
        <v>199</v>
      </c>
      <c r="D138">
        <v>827</v>
      </c>
      <c r="E138">
        <v>732</v>
      </c>
      <c r="F138">
        <v>722</v>
      </c>
      <c r="G138">
        <v>736</v>
      </c>
    </row>
    <row r="139" spans="1:7" x14ac:dyDescent="0.25">
      <c r="A139" t="s">
        <v>23</v>
      </c>
      <c r="B139" t="s">
        <v>29</v>
      </c>
      <c r="C139" t="s">
        <v>200</v>
      </c>
      <c r="D139">
        <v>111</v>
      </c>
      <c r="E139">
        <v>135</v>
      </c>
      <c r="F139">
        <v>187</v>
      </c>
      <c r="G139">
        <v>118</v>
      </c>
    </row>
    <row r="140" spans="1:7" x14ac:dyDescent="0.25">
      <c r="A140" s="11" t="s">
        <v>23</v>
      </c>
      <c r="B140" s="11" t="s">
        <v>29</v>
      </c>
      <c r="C140" s="11" t="s">
        <v>277</v>
      </c>
      <c r="D140" s="11">
        <v>1428</v>
      </c>
      <c r="E140" s="11">
        <v>1298</v>
      </c>
      <c r="F140" s="11">
        <v>1236</v>
      </c>
      <c r="G140" s="11">
        <v>1052</v>
      </c>
    </row>
    <row r="141" spans="1:7" ht="15.75" thickBot="1" x14ac:dyDescent="0.3">
      <c r="A141" s="9" t="s">
        <v>23</v>
      </c>
      <c r="B141" s="9" t="s">
        <v>23</v>
      </c>
      <c r="C141" s="9" t="s">
        <v>279</v>
      </c>
      <c r="D141" s="9">
        <v>23956</v>
      </c>
      <c r="E141" s="9">
        <v>21293</v>
      </c>
      <c r="F141" s="9">
        <v>19643</v>
      </c>
      <c r="G141" s="9">
        <v>20909</v>
      </c>
    </row>
    <row r="143" spans="1:7" x14ac:dyDescent="0.25">
      <c r="A143" t="s">
        <v>30</v>
      </c>
      <c r="B143" t="s">
        <v>30</v>
      </c>
      <c r="C143" t="s">
        <v>204</v>
      </c>
      <c r="D143">
        <v>4155</v>
      </c>
      <c r="E143">
        <v>5013</v>
      </c>
      <c r="F143">
        <v>4794</v>
      </c>
      <c r="G143">
        <v>5445</v>
      </c>
    </row>
    <row r="144" spans="1:7" x14ac:dyDescent="0.25">
      <c r="A144" t="s">
        <v>30</v>
      </c>
      <c r="B144" t="s">
        <v>30</v>
      </c>
      <c r="C144" t="s">
        <v>205</v>
      </c>
      <c r="D144">
        <v>5797</v>
      </c>
      <c r="E144">
        <v>8245</v>
      </c>
      <c r="F144">
        <v>7908</v>
      </c>
      <c r="G144">
        <v>6355</v>
      </c>
    </row>
    <row r="145" spans="1:7" ht="15.75" thickBot="1" x14ac:dyDescent="0.3">
      <c r="A145" s="9" t="s">
        <v>30</v>
      </c>
      <c r="B145" s="9" t="s">
        <v>30</v>
      </c>
      <c r="C145" s="9" t="s">
        <v>279</v>
      </c>
      <c r="D145" s="9">
        <v>9952</v>
      </c>
      <c r="E145" s="9">
        <v>13258</v>
      </c>
      <c r="F145" s="9">
        <v>12702</v>
      </c>
      <c r="G145" s="9">
        <v>11800</v>
      </c>
    </row>
    <row r="147" spans="1:7" x14ac:dyDescent="0.25">
      <c r="A147" t="s">
        <v>31</v>
      </c>
      <c r="B147" t="s">
        <v>32</v>
      </c>
      <c r="C147" t="s">
        <v>201</v>
      </c>
      <c r="D147">
        <v>4191</v>
      </c>
      <c r="E147">
        <v>4338</v>
      </c>
      <c r="F147">
        <v>3900</v>
      </c>
      <c r="G147">
        <v>3939</v>
      </c>
    </row>
    <row r="148" spans="1:7" x14ac:dyDescent="0.25">
      <c r="A148" t="s">
        <v>31</v>
      </c>
      <c r="B148" t="s">
        <v>32</v>
      </c>
      <c r="C148" t="s">
        <v>202</v>
      </c>
      <c r="D148">
        <v>471</v>
      </c>
      <c r="E148">
        <v>444</v>
      </c>
      <c r="F148">
        <v>714</v>
      </c>
      <c r="G148">
        <v>840</v>
      </c>
    </row>
    <row r="149" spans="1:7" x14ac:dyDescent="0.25">
      <c r="A149" t="s">
        <v>31</v>
      </c>
      <c r="B149" t="s">
        <v>32</v>
      </c>
      <c r="C149" t="s">
        <v>203</v>
      </c>
      <c r="D149">
        <v>2022</v>
      </c>
      <c r="E149">
        <v>2682</v>
      </c>
      <c r="F149">
        <v>2574</v>
      </c>
      <c r="G149">
        <v>2292</v>
      </c>
    </row>
    <row r="150" spans="1:7" x14ac:dyDescent="0.25">
      <c r="A150" t="s">
        <v>31</v>
      </c>
      <c r="B150" t="s">
        <v>32</v>
      </c>
      <c r="C150" t="s">
        <v>198</v>
      </c>
      <c r="D150">
        <v>1970</v>
      </c>
      <c r="E150">
        <v>2037</v>
      </c>
      <c r="F150">
        <v>2200</v>
      </c>
      <c r="G150">
        <v>2102</v>
      </c>
    </row>
    <row r="151" spans="1:7" x14ac:dyDescent="0.25">
      <c r="A151" t="s">
        <v>31</v>
      </c>
      <c r="B151" t="s">
        <v>32</v>
      </c>
      <c r="C151" t="s">
        <v>199</v>
      </c>
      <c r="D151">
        <v>268</v>
      </c>
      <c r="E151">
        <v>290</v>
      </c>
      <c r="F151">
        <v>281</v>
      </c>
      <c r="G151">
        <v>275</v>
      </c>
    </row>
    <row r="152" spans="1:7" x14ac:dyDescent="0.25">
      <c r="A152" s="11" t="s">
        <v>31</v>
      </c>
      <c r="B152" s="11" t="s">
        <v>32</v>
      </c>
      <c r="C152" s="11" t="s">
        <v>277</v>
      </c>
      <c r="D152" s="11">
        <v>8922</v>
      </c>
      <c r="E152" s="11">
        <v>9791</v>
      </c>
      <c r="F152" s="11">
        <v>9669</v>
      </c>
      <c r="G152" s="11">
        <v>9448</v>
      </c>
    </row>
    <row r="153" spans="1:7" x14ac:dyDescent="0.25">
      <c r="A153" t="s">
        <v>31</v>
      </c>
      <c r="B153" t="s">
        <v>33</v>
      </c>
      <c r="C153" t="s">
        <v>201</v>
      </c>
      <c r="D153">
        <v>9569</v>
      </c>
      <c r="E153">
        <v>8382</v>
      </c>
      <c r="F153">
        <v>9328</v>
      </c>
      <c r="G153">
        <v>11323</v>
      </c>
    </row>
    <row r="154" spans="1:7" x14ac:dyDescent="0.25">
      <c r="A154" t="s">
        <v>31</v>
      </c>
      <c r="B154" t="s">
        <v>33</v>
      </c>
      <c r="C154" t="s">
        <v>202</v>
      </c>
      <c r="D154">
        <v>2880</v>
      </c>
      <c r="E154">
        <v>2575</v>
      </c>
      <c r="F154">
        <v>2192</v>
      </c>
      <c r="G154">
        <v>2537</v>
      </c>
    </row>
    <row r="155" spans="1:7" x14ac:dyDescent="0.25">
      <c r="A155" t="s">
        <v>31</v>
      </c>
      <c r="B155" t="s">
        <v>33</v>
      </c>
      <c r="C155" t="s">
        <v>203</v>
      </c>
      <c r="D155">
        <v>3465</v>
      </c>
      <c r="E155">
        <v>3507</v>
      </c>
      <c r="F155">
        <v>2898</v>
      </c>
      <c r="G155">
        <v>2679</v>
      </c>
    </row>
    <row r="156" spans="1:7" x14ac:dyDescent="0.25">
      <c r="A156" t="s">
        <v>31</v>
      </c>
      <c r="B156" t="s">
        <v>33</v>
      </c>
      <c r="C156" t="s">
        <v>198</v>
      </c>
      <c r="D156">
        <v>940</v>
      </c>
      <c r="E156">
        <v>880</v>
      </c>
      <c r="F156">
        <v>768</v>
      </c>
      <c r="G156">
        <v>749</v>
      </c>
    </row>
    <row r="157" spans="1:7" x14ac:dyDescent="0.25">
      <c r="A157" t="s">
        <v>31</v>
      </c>
      <c r="B157" t="s">
        <v>33</v>
      </c>
      <c r="C157" t="s">
        <v>199</v>
      </c>
      <c r="D157">
        <v>849</v>
      </c>
      <c r="E157">
        <v>847</v>
      </c>
      <c r="F157">
        <v>751</v>
      </c>
      <c r="G157">
        <v>719</v>
      </c>
    </row>
    <row r="158" spans="1:7" x14ac:dyDescent="0.25">
      <c r="A158" s="11" t="s">
        <v>31</v>
      </c>
      <c r="B158" s="11" t="s">
        <v>33</v>
      </c>
      <c r="C158" s="11" t="s">
        <v>277</v>
      </c>
      <c r="D158" s="11">
        <v>17703</v>
      </c>
      <c r="E158" s="11">
        <v>16191</v>
      </c>
      <c r="F158" s="11">
        <v>15937</v>
      </c>
      <c r="G158" s="11">
        <v>18007</v>
      </c>
    </row>
    <row r="159" spans="1:7" x14ac:dyDescent="0.25">
      <c r="A159" t="s">
        <v>31</v>
      </c>
      <c r="B159" t="s">
        <v>34</v>
      </c>
      <c r="C159" t="s">
        <v>201</v>
      </c>
      <c r="D159">
        <v>2946</v>
      </c>
      <c r="E159">
        <v>2421</v>
      </c>
      <c r="F159">
        <v>2040</v>
      </c>
      <c r="G159">
        <v>2118</v>
      </c>
    </row>
    <row r="160" spans="1:7" x14ac:dyDescent="0.25">
      <c r="A160" t="s">
        <v>31</v>
      </c>
      <c r="B160" t="s">
        <v>34</v>
      </c>
      <c r="C160" t="s">
        <v>202</v>
      </c>
      <c r="D160">
        <v>339</v>
      </c>
      <c r="E160">
        <v>288</v>
      </c>
      <c r="F160">
        <v>486</v>
      </c>
      <c r="G160">
        <v>333</v>
      </c>
    </row>
    <row r="161" spans="1:7" x14ac:dyDescent="0.25">
      <c r="A161" t="s">
        <v>31</v>
      </c>
      <c r="B161" t="s">
        <v>34</v>
      </c>
      <c r="C161" t="s">
        <v>203</v>
      </c>
      <c r="D161">
        <v>396</v>
      </c>
      <c r="E161">
        <v>606</v>
      </c>
      <c r="F161">
        <v>621</v>
      </c>
      <c r="G161">
        <v>606</v>
      </c>
    </row>
    <row r="162" spans="1:7" x14ac:dyDescent="0.25">
      <c r="A162" t="s">
        <v>31</v>
      </c>
      <c r="B162" t="s">
        <v>34</v>
      </c>
      <c r="C162" t="s">
        <v>198</v>
      </c>
      <c r="D162">
        <v>1231</v>
      </c>
      <c r="E162">
        <v>1166</v>
      </c>
      <c r="F162">
        <v>916</v>
      </c>
      <c r="G162">
        <v>1137</v>
      </c>
    </row>
    <row r="163" spans="1:7" x14ac:dyDescent="0.25">
      <c r="A163" t="s">
        <v>31</v>
      </c>
      <c r="B163" t="s">
        <v>34</v>
      </c>
      <c r="C163" t="s">
        <v>199</v>
      </c>
      <c r="D163">
        <v>196</v>
      </c>
      <c r="E163">
        <v>161</v>
      </c>
      <c r="F163">
        <v>132</v>
      </c>
      <c r="G163">
        <v>163</v>
      </c>
    </row>
    <row r="164" spans="1:7" x14ac:dyDescent="0.25">
      <c r="A164" t="s">
        <v>31</v>
      </c>
      <c r="B164" t="s">
        <v>34</v>
      </c>
      <c r="C164" t="s">
        <v>200</v>
      </c>
      <c r="D164">
        <v>36</v>
      </c>
      <c r="E164">
        <v>27</v>
      </c>
      <c r="F164">
        <v>35</v>
      </c>
      <c r="G164">
        <v>48</v>
      </c>
    </row>
    <row r="165" spans="1:7" x14ac:dyDescent="0.25">
      <c r="A165" s="11" t="s">
        <v>31</v>
      </c>
      <c r="B165" s="11" t="s">
        <v>34</v>
      </c>
      <c r="C165" s="11" t="s">
        <v>277</v>
      </c>
      <c r="D165" s="11">
        <v>5144</v>
      </c>
      <c r="E165" s="11">
        <v>4669</v>
      </c>
      <c r="F165" s="11">
        <v>4230</v>
      </c>
      <c r="G165" s="11">
        <v>4405</v>
      </c>
    </row>
    <row r="166" spans="1:7" x14ac:dyDescent="0.25">
      <c r="A166" t="s">
        <v>31</v>
      </c>
      <c r="B166" t="s">
        <v>35</v>
      </c>
      <c r="C166" t="s">
        <v>201</v>
      </c>
      <c r="D166">
        <v>675</v>
      </c>
      <c r="E166">
        <v>831</v>
      </c>
      <c r="F166">
        <v>958</v>
      </c>
      <c r="G166">
        <v>931</v>
      </c>
    </row>
    <row r="167" spans="1:7" x14ac:dyDescent="0.25">
      <c r="A167" t="s">
        <v>31</v>
      </c>
      <c r="B167" t="s">
        <v>35</v>
      </c>
      <c r="C167" t="s">
        <v>202</v>
      </c>
      <c r="D167">
        <v>576</v>
      </c>
      <c r="E167">
        <v>548</v>
      </c>
      <c r="F167">
        <v>740</v>
      </c>
      <c r="G167">
        <v>695</v>
      </c>
    </row>
    <row r="168" spans="1:7" x14ac:dyDescent="0.25">
      <c r="A168" t="s">
        <v>31</v>
      </c>
      <c r="B168" t="s">
        <v>35</v>
      </c>
      <c r="C168" t="s">
        <v>203</v>
      </c>
      <c r="D168">
        <v>942</v>
      </c>
      <c r="E168">
        <v>795</v>
      </c>
      <c r="F168">
        <v>876</v>
      </c>
      <c r="G168">
        <v>773</v>
      </c>
    </row>
    <row r="169" spans="1:7" x14ac:dyDescent="0.25">
      <c r="A169" t="s">
        <v>31</v>
      </c>
      <c r="B169" s="35" t="s">
        <v>35</v>
      </c>
      <c r="C169" t="s">
        <v>198</v>
      </c>
      <c r="D169">
        <v>1298</v>
      </c>
      <c r="E169">
        <v>1239</v>
      </c>
      <c r="F169">
        <v>981</v>
      </c>
      <c r="G169">
        <v>1072</v>
      </c>
    </row>
    <row r="170" spans="1:7" x14ac:dyDescent="0.25">
      <c r="A170" s="11" t="s">
        <v>31</v>
      </c>
      <c r="B170" s="34" t="s">
        <v>35</v>
      </c>
      <c r="C170" s="11" t="s">
        <v>277</v>
      </c>
      <c r="D170" s="11">
        <v>3491</v>
      </c>
      <c r="E170" s="11">
        <v>3413</v>
      </c>
      <c r="F170" s="11">
        <v>3555</v>
      </c>
      <c r="G170" s="11">
        <v>3471</v>
      </c>
    </row>
    <row r="171" spans="1:7" x14ac:dyDescent="0.25">
      <c r="A171" t="s">
        <v>31</v>
      </c>
      <c r="B171" t="s">
        <v>31</v>
      </c>
      <c r="C171" t="s">
        <v>201</v>
      </c>
      <c r="D171">
        <v>754</v>
      </c>
      <c r="E171">
        <v>690</v>
      </c>
      <c r="F171">
        <v>877</v>
      </c>
      <c r="G171">
        <v>843</v>
      </c>
    </row>
    <row r="172" spans="1:7" x14ac:dyDescent="0.25">
      <c r="A172" t="s">
        <v>31</v>
      </c>
      <c r="B172" t="s">
        <v>31</v>
      </c>
      <c r="C172" t="s">
        <v>202</v>
      </c>
      <c r="D172">
        <v>318</v>
      </c>
      <c r="E172">
        <v>509</v>
      </c>
      <c r="F172">
        <v>789</v>
      </c>
      <c r="G172">
        <v>834</v>
      </c>
    </row>
    <row r="173" spans="1:7" x14ac:dyDescent="0.25">
      <c r="A173" t="s">
        <v>31</v>
      </c>
      <c r="B173" t="s">
        <v>31</v>
      </c>
      <c r="C173" t="s">
        <v>203</v>
      </c>
      <c r="D173">
        <v>692</v>
      </c>
      <c r="E173">
        <v>650</v>
      </c>
      <c r="F173">
        <v>562</v>
      </c>
      <c r="G173">
        <v>744</v>
      </c>
    </row>
    <row r="174" spans="1:7" x14ac:dyDescent="0.25">
      <c r="A174" t="s">
        <v>31</v>
      </c>
      <c r="B174" t="s">
        <v>31</v>
      </c>
      <c r="C174" t="s">
        <v>198</v>
      </c>
      <c r="D174">
        <v>420</v>
      </c>
      <c r="E174">
        <v>508</v>
      </c>
      <c r="F174">
        <v>509</v>
      </c>
      <c r="G174">
        <v>547</v>
      </c>
    </row>
    <row r="175" spans="1:7" x14ac:dyDescent="0.25">
      <c r="A175" t="s">
        <v>31</v>
      </c>
      <c r="B175" t="s">
        <v>31</v>
      </c>
      <c r="C175" t="s">
        <v>199</v>
      </c>
      <c r="D175">
        <v>237</v>
      </c>
      <c r="E175">
        <v>35</v>
      </c>
      <c r="F175">
        <v>59</v>
      </c>
      <c r="G175">
        <v>58</v>
      </c>
    </row>
    <row r="176" spans="1:7" x14ac:dyDescent="0.25">
      <c r="A176" s="11" t="s">
        <v>31</v>
      </c>
      <c r="B176" s="11" t="s">
        <v>31</v>
      </c>
      <c r="C176" s="11" t="s">
        <v>277</v>
      </c>
      <c r="D176" s="11">
        <v>2421</v>
      </c>
      <c r="E176" s="11">
        <v>2392</v>
      </c>
      <c r="F176" s="11">
        <v>2796</v>
      </c>
      <c r="G176" s="11">
        <v>3026</v>
      </c>
    </row>
    <row r="177" spans="1:7" x14ac:dyDescent="0.25">
      <c r="A177" t="s">
        <v>31</v>
      </c>
      <c r="B177" t="s">
        <v>36</v>
      </c>
      <c r="C177" t="s">
        <v>201</v>
      </c>
      <c r="D177">
        <v>81</v>
      </c>
      <c r="E177">
        <v>51</v>
      </c>
      <c r="F177">
        <v>15</v>
      </c>
      <c r="G177">
        <v>72</v>
      </c>
    </row>
    <row r="178" spans="1:7" x14ac:dyDescent="0.25">
      <c r="A178" t="s">
        <v>31</v>
      </c>
      <c r="B178" t="s">
        <v>36</v>
      </c>
      <c r="C178" t="s">
        <v>202</v>
      </c>
      <c r="D178">
        <v>87</v>
      </c>
      <c r="E178">
        <v>61</v>
      </c>
      <c r="F178">
        <v>22</v>
      </c>
      <c r="G178">
        <v>39</v>
      </c>
    </row>
    <row r="179" spans="1:7" x14ac:dyDescent="0.25">
      <c r="A179" t="s">
        <v>31</v>
      </c>
      <c r="B179" t="s">
        <v>36</v>
      </c>
      <c r="C179" t="s">
        <v>203</v>
      </c>
      <c r="D179">
        <v>298</v>
      </c>
      <c r="E179">
        <v>470</v>
      </c>
      <c r="F179">
        <v>485</v>
      </c>
      <c r="G179">
        <v>374</v>
      </c>
    </row>
    <row r="180" spans="1:7" x14ac:dyDescent="0.25">
      <c r="A180" t="s">
        <v>31</v>
      </c>
      <c r="B180" t="s">
        <v>36</v>
      </c>
      <c r="C180" t="s">
        <v>198</v>
      </c>
      <c r="D180">
        <v>330</v>
      </c>
      <c r="E180">
        <v>432</v>
      </c>
      <c r="F180">
        <v>271</v>
      </c>
      <c r="G180">
        <v>334</v>
      </c>
    </row>
    <row r="181" spans="1:7" x14ac:dyDescent="0.25">
      <c r="A181" s="11" t="s">
        <v>31</v>
      </c>
      <c r="B181" s="11" t="s">
        <v>36</v>
      </c>
      <c r="C181" s="11" t="s">
        <v>277</v>
      </c>
      <c r="D181" s="11">
        <v>796</v>
      </c>
      <c r="E181" s="11">
        <v>1014</v>
      </c>
      <c r="F181" s="11">
        <v>793</v>
      </c>
      <c r="G181" s="11">
        <v>819</v>
      </c>
    </row>
    <row r="182" spans="1:7" x14ac:dyDescent="0.25">
      <c r="A182" t="s">
        <v>31</v>
      </c>
      <c r="B182" t="s">
        <v>37</v>
      </c>
      <c r="C182" t="s">
        <v>201</v>
      </c>
      <c r="D182">
        <v>1819</v>
      </c>
      <c r="E182">
        <v>1852</v>
      </c>
      <c r="F182">
        <v>1916</v>
      </c>
      <c r="G182">
        <v>2064</v>
      </c>
    </row>
    <row r="183" spans="1:7" x14ac:dyDescent="0.25">
      <c r="A183" t="s">
        <v>31</v>
      </c>
      <c r="B183" t="s">
        <v>37</v>
      </c>
      <c r="C183" t="s">
        <v>202</v>
      </c>
      <c r="D183">
        <v>4030</v>
      </c>
      <c r="E183">
        <v>3132</v>
      </c>
      <c r="F183">
        <v>2979</v>
      </c>
      <c r="G183">
        <v>2988</v>
      </c>
    </row>
    <row r="184" spans="1:7" x14ac:dyDescent="0.25">
      <c r="A184" t="s">
        <v>31</v>
      </c>
      <c r="B184" t="s">
        <v>37</v>
      </c>
      <c r="C184" t="s">
        <v>203</v>
      </c>
      <c r="D184">
        <v>1224</v>
      </c>
      <c r="E184">
        <v>1140</v>
      </c>
      <c r="F184">
        <v>1167</v>
      </c>
      <c r="G184">
        <v>1155</v>
      </c>
    </row>
    <row r="185" spans="1:7" x14ac:dyDescent="0.25">
      <c r="A185" t="s">
        <v>31</v>
      </c>
      <c r="B185" t="s">
        <v>37</v>
      </c>
      <c r="C185" t="s">
        <v>198</v>
      </c>
      <c r="D185">
        <v>244</v>
      </c>
      <c r="E185">
        <v>350</v>
      </c>
      <c r="F185">
        <v>184</v>
      </c>
      <c r="G185">
        <v>145</v>
      </c>
    </row>
    <row r="186" spans="1:7" x14ac:dyDescent="0.25">
      <c r="A186" s="11" t="s">
        <v>31</v>
      </c>
      <c r="B186" s="11" t="s">
        <v>37</v>
      </c>
      <c r="C186" s="11" t="s">
        <v>277</v>
      </c>
      <c r="D186" s="11">
        <v>7317</v>
      </c>
      <c r="E186" s="11">
        <v>6474</v>
      </c>
      <c r="F186" s="11">
        <v>6246</v>
      </c>
      <c r="G186" s="11">
        <v>6352</v>
      </c>
    </row>
    <row r="187" spans="1:7" x14ac:dyDescent="0.25">
      <c r="A187" t="s">
        <v>31</v>
      </c>
      <c r="B187" t="s">
        <v>38</v>
      </c>
      <c r="C187" t="s">
        <v>201</v>
      </c>
      <c r="D187">
        <v>1850</v>
      </c>
      <c r="E187">
        <v>1439</v>
      </c>
      <c r="F187">
        <v>2098</v>
      </c>
      <c r="G187">
        <v>2851</v>
      </c>
    </row>
    <row r="188" spans="1:7" x14ac:dyDescent="0.25">
      <c r="A188" t="s">
        <v>31</v>
      </c>
      <c r="B188" t="s">
        <v>38</v>
      </c>
      <c r="C188" t="s">
        <v>202</v>
      </c>
      <c r="D188">
        <v>1511</v>
      </c>
      <c r="E188">
        <v>1518</v>
      </c>
      <c r="F188">
        <v>1453</v>
      </c>
      <c r="G188">
        <v>1554</v>
      </c>
    </row>
    <row r="189" spans="1:7" x14ac:dyDescent="0.25">
      <c r="A189" t="s">
        <v>31</v>
      </c>
      <c r="B189" t="s">
        <v>38</v>
      </c>
      <c r="C189" t="s">
        <v>203</v>
      </c>
      <c r="D189">
        <v>1698</v>
      </c>
      <c r="E189">
        <v>1197</v>
      </c>
      <c r="F189">
        <v>1171</v>
      </c>
      <c r="G189">
        <v>1298</v>
      </c>
    </row>
    <row r="190" spans="1:7" x14ac:dyDescent="0.25">
      <c r="A190" t="s">
        <v>31</v>
      </c>
      <c r="B190" t="s">
        <v>38</v>
      </c>
      <c r="C190" t="s">
        <v>198</v>
      </c>
      <c r="D190">
        <v>377</v>
      </c>
      <c r="E190">
        <v>387</v>
      </c>
      <c r="F190">
        <v>505</v>
      </c>
      <c r="G190">
        <v>449</v>
      </c>
    </row>
    <row r="191" spans="1:7" x14ac:dyDescent="0.25">
      <c r="A191" t="s">
        <v>31</v>
      </c>
      <c r="B191" t="s">
        <v>38</v>
      </c>
      <c r="C191" t="s">
        <v>199</v>
      </c>
      <c r="D191">
        <v>323</v>
      </c>
      <c r="E191">
        <v>256</v>
      </c>
      <c r="F191">
        <v>306</v>
      </c>
      <c r="G191">
        <v>394</v>
      </c>
    </row>
    <row r="192" spans="1:7" x14ac:dyDescent="0.25">
      <c r="A192" s="11" t="s">
        <v>31</v>
      </c>
      <c r="B192" s="11" t="s">
        <v>38</v>
      </c>
      <c r="C192" s="11" t="s">
        <v>277</v>
      </c>
      <c r="D192" s="11">
        <v>5759</v>
      </c>
      <c r="E192" s="11">
        <v>4797</v>
      </c>
      <c r="F192" s="11">
        <v>5533</v>
      </c>
      <c r="G192" s="11">
        <v>6546</v>
      </c>
    </row>
    <row r="193" spans="1:7" x14ac:dyDescent="0.25">
      <c r="A193" t="s">
        <v>31</v>
      </c>
      <c r="B193" t="s">
        <v>39</v>
      </c>
      <c r="C193" t="s">
        <v>201</v>
      </c>
      <c r="G193">
        <v>42</v>
      </c>
    </row>
    <row r="194" spans="1:7" x14ac:dyDescent="0.25">
      <c r="A194" t="s">
        <v>31</v>
      </c>
      <c r="B194" t="s">
        <v>39</v>
      </c>
      <c r="C194" t="s">
        <v>202</v>
      </c>
      <c r="D194">
        <v>34</v>
      </c>
      <c r="E194">
        <v>40</v>
      </c>
      <c r="F194">
        <v>24</v>
      </c>
      <c r="G194">
        <v>28</v>
      </c>
    </row>
    <row r="195" spans="1:7" x14ac:dyDescent="0.25">
      <c r="A195" t="s">
        <v>31</v>
      </c>
      <c r="B195" t="s">
        <v>39</v>
      </c>
      <c r="C195" t="s">
        <v>203</v>
      </c>
      <c r="D195">
        <v>230</v>
      </c>
      <c r="E195">
        <v>383</v>
      </c>
      <c r="F195">
        <v>228</v>
      </c>
      <c r="G195">
        <v>285</v>
      </c>
    </row>
    <row r="196" spans="1:7" x14ac:dyDescent="0.25">
      <c r="A196" t="s">
        <v>31</v>
      </c>
      <c r="B196" t="s">
        <v>39</v>
      </c>
      <c r="C196" t="s">
        <v>198</v>
      </c>
      <c r="D196">
        <v>784</v>
      </c>
      <c r="E196">
        <v>807</v>
      </c>
      <c r="F196">
        <v>817</v>
      </c>
      <c r="G196">
        <v>846</v>
      </c>
    </row>
    <row r="197" spans="1:7" x14ac:dyDescent="0.25">
      <c r="A197" t="s">
        <v>31</v>
      </c>
      <c r="B197" t="s">
        <v>39</v>
      </c>
      <c r="C197" t="s">
        <v>199</v>
      </c>
      <c r="D197">
        <v>9</v>
      </c>
      <c r="E197">
        <v>6</v>
      </c>
      <c r="G197">
        <v>6</v>
      </c>
    </row>
    <row r="198" spans="1:7" x14ac:dyDescent="0.25">
      <c r="A198" s="11" t="s">
        <v>31</v>
      </c>
      <c r="B198" s="11" t="s">
        <v>39</v>
      </c>
      <c r="C198" s="11" t="s">
        <v>277</v>
      </c>
      <c r="D198" s="11">
        <v>1057</v>
      </c>
      <c r="E198" s="11">
        <v>1236</v>
      </c>
      <c r="F198" s="11">
        <v>1069</v>
      </c>
      <c r="G198" s="11">
        <v>1207</v>
      </c>
    </row>
    <row r="199" spans="1:7" x14ac:dyDescent="0.25">
      <c r="A199" t="s">
        <v>31</v>
      </c>
      <c r="B199" t="s">
        <v>40</v>
      </c>
      <c r="C199" t="s">
        <v>201</v>
      </c>
      <c r="D199">
        <v>2367</v>
      </c>
      <c r="E199">
        <v>2871</v>
      </c>
      <c r="F199">
        <v>2598</v>
      </c>
      <c r="G199">
        <v>2853</v>
      </c>
    </row>
    <row r="200" spans="1:7" x14ac:dyDescent="0.25">
      <c r="A200" t="s">
        <v>31</v>
      </c>
      <c r="B200" t="s">
        <v>40</v>
      </c>
      <c r="C200" t="s">
        <v>202</v>
      </c>
      <c r="D200">
        <v>2556</v>
      </c>
      <c r="E200">
        <v>2319</v>
      </c>
      <c r="F200">
        <v>2025</v>
      </c>
      <c r="G200">
        <v>1899</v>
      </c>
    </row>
    <row r="201" spans="1:7" x14ac:dyDescent="0.25">
      <c r="A201" t="s">
        <v>31</v>
      </c>
      <c r="B201" t="s">
        <v>40</v>
      </c>
      <c r="C201" t="s">
        <v>203</v>
      </c>
      <c r="D201">
        <v>798</v>
      </c>
      <c r="E201">
        <v>1002</v>
      </c>
      <c r="F201">
        <v>744</v>
      </c>
      <c r="G201">
        <v>900</v>
      </c>
    </row>
    <row r="202" spans="1:7" x14ac:dyDescent="0.25">
      <c r="A202" t="s">
        <v>31</v>
      </c>
      <c r="B202" t="s">
        <v>40</v>
      </c>
      <c r="C202" t="s">
        <v>198</v>
      </c>
      <c r="D202">
        <v>1093</v>
      </c>
      <c r="E202">
        <v>1356</v>
      </c>
      <c r="F202">
        <v>854</v>
      </c>
      <c r="G202">
        <v>1257</v>
      </c>
    </row>
    <row r="203" spans="1:7" x14ac:dyDescent="0.25">
      <c r="A203" t="s">
        <v>31</v>
      </c>
      <c r="B203" t="s">
        <v>40</v>
      </c>
      <c r="C203" t="s">
        <v>199</v>
      </c>
      <c r="D203">
        <v>741</v>
      </c>
      <c r="E203">
        <v>669</v>
      </c>
      <c r="F203">
        <v>675</v>
      </c>
      <c r="G203">
        <v>417</v>
      </c>
    </row>
    <row r="204" spans="1:7" x14ac:dyDescent="0.25">
      <c r="A204" t="s">
        <v>31</v>
      </c>
      <c r="B204" t="s">
        <v>40</v>
      </c>
      <c r="C204" t="s">
        <v>200</v>
      </c>
      <c r="D204">
        <v>27</v>
      </c>
      <c r="E204">
        <v>22</v>
      </c>
      <c r="F204">
        <v>34</v>
      </c>
      <c r="G204">
        <v>2</v>
      </c>
    </row>
    <row r="205" spans="1:7" x14ac:dyDescent="0.25">
      <c r="A205" s="11" t="s">
        <v>31</v>
      </c>
      <c r="B205" s="11" t="s">
        <v>40</v>
      </c>
      <c r="C205" s="11" t="s">
        <v>277</v>
      </c>
      <c r="D205" s="11">
        <v>7582</v>
      </c>
      <c r="E205" s="11">
        <v>8239</v>
      </c>
      <c r="F205" s="11">
        <v>6930</v>
      </c>
      <c r="G205" s="11">
        <v>7328</v>
      </c>
    </row>
    <row r="206" spans="1:7" x14ac:dyDescent="0.25">
      <c r="A206" t="s">
        <v>31</v>
      </c>
      <c r="B206" t="s">
        <v>41</v>
      </c>
      <c r="C206" t="s">
        <v>201</v>
      </c>
      <c r="D206">
        <v>3967</v>
      </c>
      <c r="E206">
        <v>5138</v>
      </c>
      <c r="F206">
        <v>5306</v>
      </c>
      <c r="G206">
        <v>7476</v>
      </c>
    </row>
    <row r="207" spans="1:7" x14ac:dyDescent="0.25">
      <c r="A207" t="s">
        <v>31</v>
      </c>
      <c r="B207" t="s">
        <v>41</v>
      </c>
      <c r="C207" t="s">
        <v>202</v>
      </c>
      <c r="D207">
        <v>1082</v>
      </c>
      <c r="E207">
        <v>1487</v>
      </c>
      <c r="F207">
        <v>1311</v>
      </c>
      <c r="G207">
        <v>1505</v>
      </c>
    </row>
    <row r="208" spans="1:7" x14ac:dyDescent="0.25">
      <c r="A208" t="s">
        <v>31</v>
      </c>
      <c r="B208" t="s">
        <v>41</v>
      </c>
      <c r="C208" t="s">
        <v>203</v>
      </c>
      <c r="D208">
        <v>5844</v>
      </c>
      <c r="E208">
        <v>5928</v>
      </c>
      <c r="F208">
        <v>5673</v>
      </c>
      <c r="G208">
        <v>5151</v>
      </c>
    </row>
    <row r="209" spans="1:7" x14ac:dyDescent="0.25">
      <c r="A209" t="s">
        <v>31</v>
      </c>
      <c r="B209" t="s">
        <v>41</v>
      </c>
      <c r="C209" t="s">
        <v>198</v>
      </c>
      <c r="D209">
        <v>2878</v>
      </c>
      <c r="E209">
        <v>2357</v>
      </c>
      <c r="F209">
        <v>2442</v>
      </c>
      <c r="G209">
        <v>2828</v>
      </c>
    </row>
    <row r="210" spans="1:7" x14ac:dyDescent="0.25">
      <c r="A210" t="s">
        <v>31</v>
      </c>
      <c r="B210" t="s">
        <v>41</v>
      </c>
      <c r="C210" t="s">
        <v>199</v>
      </c>
      <c r="D210">
        <v>304</v>
      </c>
      <c r="E210">
        <v>486</v>
      </c>
      <c r="F210">
        <v>431</v>
      </c>
      <c r="G210">
        <v>438</v>
      </c>
    </row>
    <row r="211" spans="1:7" x14ac:dyDescent="0.25">
      <c r="A211" t="s">
        <v>31</v>
      </c>
      <c r="B211" t="s">
        <v>41</v>
      </c>
      <c r="C211" t="s">
        <v>200</v>
      </c>
      <c r="D211">
        <v>89</v>
      </c>
      <c r="E211">
        <v>67</v>
      </c>
      <c r="F211">
        <v>40</v>
      </c>
      <c r="G211">
        <v>32</v>
      </c>
    </row>
    <row r="212" spans="1:7" x14ac:dyDescent="0.25">
      <c r="A212" s="11" t="s">
        <v>31</v>
      </c>
      <c r="B212" s="11" t="s">
        <v>41</v>
      </c>
      <c r="C212" s="11" t="s">
        <v>277</v>
      </c>
      <c r="D212" s="11">
        <v>14164</v>
      </c>
      <c r="E212" s="11">
        <v>15463</v>
      </c>
      <c r="F212" s="11">
        <v>15203</v>
      </c>
      <c r="G212" s="11">
        <v>17430</v>
      </c>
    </row>
    <row r="213" spans="1:7" x14ac:dyDescent="0.25">
      <c r="A213" t="s">
        <v>31</v>
      </c>
      <c r="B213" t="s">
        <v>42</v>
      </c>
      <c r="C213" t="s">
        <v>201</v>
      </c>
      <c r="D213">
        <v>648</v>
      </c>
      <c r="E213">
        <v>534</v>
      </c>
      <c r="F213">
        <v>660</v>
      </c>
      <c r="G213">
        <v>630</v>
      </c>
    </row>
    <row r="214" spans="1:7" x14ac:dyDescent="0.25">
      <c r="A214" t="s">
        <v>31</v>
      </c>
      <c r="B214" t="s">
        <v>42</v>
      </c>
      <c r="C214" t="s">
        <v>202</v>
      </c>
      <c r="D214">
        <v>96</v>
      </c>
      <c r="E214">
        <v>82</v>
      </c>
      <c r="F214">
        <v>51</v>
      </c>
      <c r="G214">
        <v>60</v>
      </c>
    </row>
    <row r="215" spans="1:7" x14ac:dyDescent="0.25">
      <c r="A215" t="s">
        <v>31</v>
      </c>
      <c r="B215" t="s">
        <v>42</v>
      </c>
      <c r="C215" t="s">
        <v>203</v>
      </c>
      <c r="D215">
        <v>190</v>
      </c>
      <c r="E215">
        <v>163</v>
      </c>
      <c r="F215">
        <v>122</v>
      </c>
      <c r="G215">
        <v>160</v>
      </c>
    </row>
    <row r="216" spans="1:7" x14ac:dyDescent="0.25">
      <c r="A216" t="s">
        <v>31</v>
      </c>
      <c r="B216" t="s">
        <v>42</v>
      </c>
      <c r="C216" t="s">
        <v>198</v>
      </c>
      <c r="D216">
        <v>480</v>
      </c>
      <c r="E216">
        <v>483</v>
      </c>
      <c r="F216">
        <v>545</v>
      </c>
      <c r="G216">
        <v>416</v>
      </c>
    </row>
    <row r="217" spans="1:7" x14ac:dyDescent="0.25">
      <c r="A217" t="s">
        <v>31</v>
      </c>
      <c r="B217" t="s">
        <v>42</v>
      </c>
      <c r="C217" t="s">
        <v>199</v>
      </c>
      <c r="D217">
        <v>906</v>
      </c>
      <c r="E217">
        <v>1703</v>
      </c>
      <c r="F217">
        <v>2597</v>
      </c>
      <c r="G217">
        <v>2671</v>
      </c>
    </row>
    <row r="218" spans="1:7" x14ac:dyDescent="0.25">
      <c r="A218" s="11" t="s">
        <v>31</v>
      </c>
      <c r="B218" s="11" t="s">
        <v>42</v>
      </c>
      <c r="C218" s="11" t="s">
        <v>277</v>
      </c>
      <c r="D218" s="11">
        <v>2320</v>
      </c>
      <c r="E218" s="11">
        <v>2965</v>
      </c>
      <c r="F218" s="11">
        <v>3975</v>
      </c>
      <c r="G218" s="11">
        <v>3937</v>
      </c>
    </row>
    <row r="219" spans="1:7" ht="15.75" thickBot="1" x14ac:dyDescent="0.3">
      <c r="A219" s="9" t="s">
        <v>31</v>
      </c>
      <c r="B219" s="9" t="s">
        <v>31</v>
      </c>
      <c r="C219" s="9" t="s">
        <v>279</v>
      </c>
      <c r="D219" s="9">
        <v>76676</v>
      </c>
      <c r="E219" s="9">
        <v>76644</v>
      </c>
      <c r="F219" s="9">
        <v>75936</v>
      </c>
      <c r="G219" s="9">
        <v>81976</v>
      </c>
    </row>
    <row r="221" spans="1:7" x14ac:dyDescent="0.25">
      <c r="A221" t="s">
        <v>43</v>
      </c>
      <c r="B221" t="s">
        <v>44</v>
      </c>
      <c r="C221" t="s">
        <v>201</v>
      </c>
      <c r="D221">
        <v>1863</v>
      </c>
      <c r="E221">
        <v>1577</v>
      </c>
      <c r="F221">
        <v>1699</v>
      </c>
      <c r="G221">
        <v>1662</v>
      </c>
    </row>
    <row r="222" spans="1:7" x14ac:dyDescent="0.25">
      <c r="A222" t="s">
        <v>43</v>
      </c>
      <c r="B222" t="s">
        <v>44</v>
      </c>
      <c r="C222" t="s">
        <v>202</v>
      </c>
      <c r="D222">
        <v>139</v>
      </c>
      <c r="E222">
        <v>228</v>
      </c>
      <c r="F222">
        <v>198</v>
      </c>
      <c r="G222">
        <v>237</v>
      </c>
    </row>
    <row r="223" spans="1:7" x14ac:dyDescent="0.25">
      <c r="A223" t="s">
        <v>43</v>
      </c>
      <c r="B223" t="s">
        <v>44</v>
      </c>
      <c r="C223" t="s">
        <v>203</v>
      </c>
      <c r="D223">
        <v>9</v>
      </c>
      <c r="E223">
        <v>12</v>
      </c>
      <c r="F223">
        <v>41</v>
      </c>
      <c r="G223">
        <v>28</v>
      </c>
    </row>
    <row r="224" spans="1:7" x14ac:dyDescent="0.25">
      <c r="A224" t="s">
        <v>43</v>
      </c>
      <c r="B224" t="s">
        <v>44</v>
      </c>
      <c r="C224" t="s">
        <v>198</v>
      </c>
      <c r="D224">
        <v>424</v>
      </c>
      <c r="E224">
        <v>501</v>
      </c>
      <c r="F224">
        <v>697</v>
      </c>
      <c r="G224">
        <v>636</v>
      </c>
    </row>
    <row r="225" spans="1:7" x14ac:dyDescent="0.25">
      <c r="A225" t="s">
        <v>43</v>
      </c>
      <c r="B225" t="s">
        <v>44</v>
      </c>
      <c r="C225" t="s">
        <v>199</v>
      </c>
      <c r="D225">
        <v>433</v>
      </c>
      <c r="E225">
        <v>548</v>
      </c>
      <c r="F225">
        <v>908</v>
      </c>
      <c r="G225">
        <v>831</v>
      </c>
    </row>
    <row r="226" spans="1:7" x14ac:dyDescent="0.25">
      <c r="A226" t="s">
        <v>43</v>
      </c>
      <c r="B226" t="s">
        <v>44</v>
      </c>
      <c r="C226" t="s">
        <v>200</v>
      </c>
      <c r="D226">
        <v>204</v>
      </c>
      <c r="E226">
        <v>191</v>
      </c>
      <c r="F226">
        <v>281</v>
      </c>
      <c r="G226">
        <v>273</v>
      </c>
    </row>
    <row r="227" spans="1:7" x14ac:dyDescent="0.25">
      <c r="A227" s="11" t="s">
        <v>43</v>
      </c>
      <c r="B227" s="11" t="s">
        <v>44</v>
      </c>
      <c r="C227" s="11" t="s">
        <v>277</v>
      </c>
      <c r="D227" s="11">
        <v>3072</v>
      </c>
      <c r="E227" s="11">
        <v>3057</v>
      </c>
      <c r="F227" s="11">
        <v>3824</v>
      </c>
      <c r="G227" s="11">
        <v>3667</v>
      </c>
    </row>
    <row r="228" spans="1:7" x14ac:dyDescent="0.25">
      <c r="A228" t="s">
        <v>43</v>
      </c>
      <c r="B228" t="s">
        <v>45</v>
      </c>
      <c r="C228" t="s">
        <v>201</v>
      </c>
      <c r="D228">
        <v>73</v>
      </c>
      <c r="E228">
        <v>46</v>
      </c>
      <c r="F228">
        <v>60</v>
      </c>
      <c r="G228">
        <v>66</v>
      </c>
    </row>
    <row r="229" spans="1:7" x14ac:dyDescent="0.25">
      <c r="A229" t="s">
        <v>43</v>
      </c>
      <c r="B229" t="s">
        <v>45</v>
      </c>
      <c r="C229" t="s">
        <v>202</v>
      </c>
      <c r="D229">
        <v>287</v>
      </c>
      <c r="E229">
        <v>335</v>
      </c>
      <c r="F229">
        <v>363</v>
      </c>
      <c r="G229">
        <v>363</v>
      </c>
    </row>
    <row r="230" spans="1:7" x14ac:dyDescent="0.25">
      <c r="A230" t="s">
        <v>43</v>
      </c>
      <c r="B230" t="s">
        <v>45</v>
      </c>
      <c r="C230" t="s">
        <v>203</v>
      </c>
      <c r="D230">
        <v>750</v>
      </c>
      <c r="E230">
        <v>576</v>
      </c>
      <c r="F230">
        <v>556</v>
      </c>
      <c r="G230">
        <v>614</v>
      </c>
    </row>
    <row r="231" spans="1:7" x14ac:dyDescent="0.25">
      <c r="A231" t="s">
        <v>43</v>
      </c>
      <c r="B231" t="s">
        <v>45</v>
      </c>
      <c r="C231" t="s">
        <v>198</v>
      </c>
      <c r="D231">
        <v>1356</v>
      </c>
      <c r="E231">
        <v>1023</v>
      </c>
      <c r="F231">
        <v>1298</v>
      </c>
      <c r="G231">
        <v>1321</v>
      </c>
    </row>
    <row r="232" spans="1:7" x14ac:dyDescent="0.25">
      <c r="A232" t="s">
        <v>43</v>
      </c>
      <c r="B232" t="s">
        <v>45</v>
      </c>
      <c r="C232" t="s">
        <v>199</v>
      </c>
      <c r="D232">
        <v>819</v>
      </c>
      <c r="E232">
        <v>891</v>
      </c>
      <c r="F232">
        <v>956</v>
      </c>
      <c r="G232">
        <v>933</v>
      </c>
    </row>
    <row r="233" spans="1:7" x14ac:dyDescent="0.25">
      <c r="A233" t="s">
        <v>43</v>
      </c>
      <c r="B233" t="s">
        <v>45</v>
      </c>
      <c r="C233" t="s">
        <v>200</v>
      </c>
      <c r="D233">
        <v>427</v>
      </c>
      <c r="E233">
        <v>499</v>
      </c>
      <c r="F233">
        <v>451</v>
      </c>
      <c r="G233">
        <v>384</v>
      </c>
    </row>
    <row r="234" spans="1:7" x14ac:dyDescent="0.25">
      <c r="A234" s="11" t="s">
        <v>43</v>
      </c>
      <c r="B234" s="11" t="s">
        <v>45</v>
      </c>
      <c r="C234" s="11" t="s">
        <v>277</v>
      </c>
      <c r="D234" s="11">
        <v>3712</v>
      </c>
      <c r="E234" s="11">
        <v>3370</v>
      </c>
      <c r="F234" s="11">
        <v>3684</v>
      </c>
      <c r="G234" s="11">
        <v>3681</v>
      </c>
    </row>
    <row r="235" spans="1:7" x14ac:dyDescent="0.25">
      <c r="A235" t="s">
        <v>43</v>
      </c>
      <c r="B235" t="s">
        <v>46</v>
      </c>
      <c r="C235" t="s">
        <v>201</v>
      </c>
      <c r="D235">
        <v>469</v>
      </c>
      <c r="E235">
        <v>465</v>
      </c>
      <c r="F235">
        <v>511</v>
      </c>
      <c r="G235">
        <v>561</v>
      </c>
    </row>
    <row r="236" spans="1:7" x14ac:dyDescent="0.25">
      <c r="A236" t="s">
        <v>43</v>
      </c>
      <c r="B236" t="s">
        <v>46</v>
      </c>
      <c r="C236" t="s">
        <v>202</v>
      </c>
      <c r="D236">
        <v>746</v>
      </c>
      <c r="E236">
        <v>689</v>
      </c>
      <c r="F236">
        <v>746</v>
      </c>
      <c r="G236">
        <v>792</v>
      </c>
    </row>
    <row r="237" spans="1:7" x14ac:dyDescent="0.25">
      <c r="A237" t="s">
        <v>43</v>
      </c>
      <c r="B237" t="s">
        <v>46</v>
      </c>
      <c r="C237" t="s">
        <v>203</v>
      </c>
      <c r="D237">
        <v>676</v>
      </c>
      <c r="E237">
        <v>799</v>
      </c>
      <c r="F237">
        <v>821</v>
      </c>
      <c r="G237">
        <v>821</v>
      </c>
    </row>
    <row r="238" spans="1:7" x14ac:dyDescent="0.25">
      <c r="A238" t="s">
        <v>43</v>
      </c>
      <c r="B238" t="s">
        <v>46</v>
      </c>
      <c r="C238" t="s">
        <v>198</v>
      </c>
      <c r="D238">
        <v>1607</v>
      </c>
      <c r="E238">
        <v>1969</v>
      </c>
      <c r="F238">
        <v>1853</v>
      </c>
      <c r="G238">
        <v>1794</v>
      </c>
    </row>
    <row r="239" spans="1:7" x14ac:dyDescent="0.25">
      <c r="A239" t="s">
        <v>43</v>
      </c>
      <c r="B239" t="s">
        <v>46</v>
      </c>
      <c r="C239" t="s">
        <v>199</v>
      </c>
      <c r="D239">
        <v>911</v>
      </c>
      <c r="E239">
        <v>885</v>
      </c>
      <c r="F239">
        <v>1075</v>
      </c>
      <c r="G239">
        <v>1108</v>
      </c>
    </row>
    <row r="240" spans="1:7" x14ac:dyDescent="0.25">
      <c r="A240" t="s">
        <v>43</v>
      </c>
      <c r="B240" t="s">
        <v>46</v>
      </c>
      <c r="C240" t="s">
        <v>200</v>
      </c>
      <c r="D240">
        <v>262</v>
      </c>
      <c r="E240">
        <v>299</v>
      </c>
      <c r="F240">
        <v>333</v>
      </c>
      <c r="G240">
        <v>290</v>
      </c>
    </row>
    <row r="241" spans="1:7" x14ac:dyDescent="0.25">
      <c r="A241" s="11" t="s">
        <v>43</v>
      </c>
      <c r="B241" s="11" t="s">
        <v>46</v>
      </c>
      <c r="C241" s="11" t="s">
        <v>277</v>
      </c>
      <c r="D241" s="11">
        <v>4671</v>
      </c>
      <c r="E241" s="11">
        <v>5106</v>
      </c>
      <c r="F241" s="11">
        <v>5339</v>
      </c>
      <c r="G241" s="11">
        <v>5366</v>
      </c>
    </row>
    <row r="242" spans="1:7" x14ac:dyDescent="0.25">
      <c r="A242" t="s">
        <v>43</v>
      </c>
      <c r="B242" t="s">
        <v>43</v>
      </c>
      <c r="C242" t="s">
        <v>201</v>
      </c>
      <c r="D242">
        <v>228</v>
      </c>
      <c r="E242">
        <v>218</v>
      </c>
      <c r="F242">
        <v>232</v>
      </c>
      <c r="G242">
        <v>322</v>
      </c>
    </row>
    <row r="243" spans="1:7" x14ac:dyDescent="0.25">
      <c r="A243" t="s">
        <v>43</v>
      </c>
      <c r="B243" t="s">
        <v>43</v>
      </c>
      <c r="C243" t="s">
        <v>202</v>
      </c>
      <c r="D243">
        <v>20</v>
      </c>
      <c r="E243">
        <v>58</v>
      </c>
      <c r="F243">
        <v>86</v>
      </c>
      <c r="G243">
        <v>55</v>
      </c>
    </row>
    <row r="244" spans="1:7" x14ac:dyDescent="0.25">
      <c r="A244" t="s">
        <v>43</v>
      </c>
      <c r="B244" t="s">
        <v>43</v>
      </c>
      <c r="C244" t="s">
        <v>203</v>
      </c>
      <c r="D244">
        <v>93</v>
      </c>
      <c r="E244">
        <v>9</v>
      </c>
      <c r="F244">
        <v>17</v>
      </c>
      <c r="G244">
        <v>69</v>
      </c>
    </row>
    <row r="245" spans="1:7" x14ac:dyDescent="0.25">
      <c r="A245" t="s">
        <v>43</v>
      </c>
      <c r="B245" t="s">
        <v>43</v>
      </c>
      <c r="C245" t="s">
        <v>198</v>
      </c>
      <c r="D245">
        <v>5</v>
      </c>
      <c r="F245">
        <v>2</v>
      </c>
      <c r="G245">
        <v>1</v>
      </c>
    </row>
    <row r="246" spans="1:7" x14ac:dyDescent="0.25">
      <c r="A246" t="s">
        <v>43</v>
      </c>
      <c r="B246" t="s">
        <v>43</v>
      </c>
      <c r="C246" t="s">
        <v>199</v>
      </c>
      <c r="D246">
        <v>94</v>
      </c>
      <c r="E246">
        <v>107</v>
      </c>
      <c r="F246">
        <v>91</v>
      </c>
      <c r="G246">
        <v>151</v>
      </c>
    </row>
    <row r="247" spans="1:7" x14ac:dyDescent="0.25">
      <c r="A247" s="11" t="s">
        <v>43</v>
      </c>
      <c r="B247" s="11" t="s">
        <v>43</v>
      </c>
      <c r="C247" s="11" t="s">
        <v>277</v>
      </c>
      <c r="D247" s="11">
        <v>440</v>
      </c>
      <c r="E247" s="11">
        <v>392</v>
      </c>
      <c r="F247" s="11">
        <v>428</v>
      </c>
      <c r="G247" s="11">
        <v>598</v>
      </c>
    </row>
    <row r="248" spans="1:7" x14ac:dyDescent="0.25">
      <c r="A248" t="s">
        <v>43</v>
      </c>
      <c r="B248" t="s">
        <v>47</v>
      </c>
      <c r="C248" t="s">
        <v>201</v>
      </c>
      <c r="D248">
        <v>90</v>
      </c>
      <c r="E248">
        <v>81</v>
      </c>
    </row>
    <row r="249" spans="1:7" x14ac:dyDescent="0.25">
      <c r="A249" t="s">
        <v>43</v>
      </c>
      <c r="B249" t="s">
        <v>47</v>
      </c>
      <c r="C249" t="s">
        <v>202</v>
      </c>
      <c r="D249">
        <v>510</v>
      </c>
      <c r="E249">
        <v>498</v>
      </c>
      <c r="F249">
        <v>480</v>
      </c>
      <c r="G249">
        <v>533</v>
      </c>
    </row>
    <row r="250" spans="1:7" x14ac:dyDescent="0.25">
      <c r="A250" t="s">
        <v>43</v>
      </c>
      <c r="B250" t="s">
        <v>47</v>
      </c>
      <c r="C250" t="s">
        <v>203</v>
      </c>
      <c r="D250">
        <v>812</v>
      </c>
      <c r="E250">
        <v>694</v>
      </c>
      <c r="F250">
        <v>600</v>
      </c>
      <c r="G250">
        <v>557</v>
      </c>
    </row>
    <row r="251" spans="1:7" x14ac:dyDescent="0.25">
      <c r="A251" t="s">
        <v>43</v>
      </c>
      <c r="B251" t="s">
        <v>47</v>
      </c>
      <c r="C251" t="s">
        <v>198</v>
      </c>
      <c r="D251">
        <v>315</v>
      </c>
      <c r="E251">
        <v>314</v>
      </c>
      <c r="F251">
        <v>149</v>
      </c>
      <c r="G251">
        <v>192</v>
      </c>
    </row>
    <row r="252" spans="1:7" x14ac:dyDescent="0.25">
      <c r="A252" t="s">
        <v>43</v>
      </c>
      <c r="B252" t="s">
        <v>47</v>
      </c>
      <c r="C252" t="s">
        <v>199</v>
      </c>
      <c r="D252">
        <v>910</v>
      </c>
      <c r="E252">
        <v>851</v>
      </c>
      <c r="F252">
        <v>1222</v>
      </c>
      <c r="G252">
        <v>943</v>
      </c>
    </row>
    <row r="253" spans="1:7" x14ac:dyDescent="0.25">
      <c r="A253" t="s">
        <v>43</v>
      </c>
      <c r="B253" t="s">
        <v>47</v>
      </c>
      <c r="C253" t="s">
        <v>200</v>
      </c>
      <c r="D253">
        <v>165</v>
      </c>
      <c r="E253">
        <v>87</v>
      </c>
      <c r="F253">
        <v>83</v>
      </c>
      <c r="G253">
        <v>96</v>
      </c>
    </row>
    <row r="254" spans="1:7" x14ac:dyDescent="0.25">
      <c r="A254" s="11" t="s">
        <v>43</v>
      </c>
      <c r="B254" s="11" t="s">
        <v>47</v>
      </c>
      <c r="C254" s="11" t="s">
        <v>277</v>
      </c>
      <c r="D254" s="11">
        <v>2802</v>
      </c>
      <c r="E254" s="11">
        <v>2525</v>
      </c>
      <c r="F254" s="11">
        <v>2534</v>
      </c>
      <c r="G254" s="11">
        <v>2321</v>
      </c>
    </row>
    <row r="255" spans="1:7" ht="15.75" thickBot="1" x14ac:dyDescent="0.3">
      <c r="A255" s="9" t="s">
        <v>43</v>
      </c>
      <c r="B255" s="9" t="s">
        <v>43</v>
      </c>
      <c r="C255" s="9" t="s">
        <v>279</v>
      </c>
      <c r="D255" s="9">
        <v>14697</v>
      </c>
      <c r="E255" s="9">
        <v>14450</v>
      </c>
      <c r="F255" s="9">
        <v>15809</v>
      </c>
      <c r="G255" s="9">
        <v>15633</v>
      </c>
    </row>
    <row r="257" spans="1:7" x14ac:dyDescent="0.25">
      <c r="A257" t="s">
        <v>48</v>
      </c>
      <c r="B257" t="s">
        <v>49</v>
      </c>
      <c r="C257" t="s">
        <v>201</v>
      </c>
      <c r="D257">
        <v>4239</v>
      </c>
    </row>
    <row r="258" spans="1:7" x14ac:dyDescent="0.25">
      <c r="A258" t="s">
        <v>48</v>
      </c>
      <c r="B258" t="s">
        <v>49</v>
      </c>
      <c r="C258" t="s">
        <v>202</v>
      </c>
      <c r="D258">
        <v>1464</v>
      </c>
      <c r="E258">
        <v>1257</v>
      </c>
      <c r="F258">
        <v>1191</v>
      </c>
      <c r="G258">
        <v>1350</v>
      </c>
    </row>
    <row r="259" spans="1:7" x14ac:dyDescent="0.25">
      <c r="A259" t="s">
        <v>48</v>
      </c>
      <c r="B259" t="s">
        <v>49</v>
      </c>
      <c r="C259" t="s">
        <v>203</v>
      </c>
      <c r="D259">
        <v>1037</v>
      </c>
      <c r="E259">
        <v>14</v>
      </c>
    </row>
    <row r="260" spans="1:7" x14ac:dyDescent="0.25">
      <c r="A260" t="s">
        <v>48</v>
      </c>
      <c r="B260" t="s">
        <v>206</v>
      </c>
      <c r="C260" t="s">
        <v>206</v>
      </c>
      <c r="D260">
        <v>7696</v>
      </c>
      <c r="E260">
        <v>763</v>
      </c>
      <c r="F260">
        <v>5630</v>
      </c>
      <c r="G260">
        <v>7304</v>
      </c>
    </row>
    <row r="261" spans="1:7" ht="15.75" thickBot="1" x14ac:dyDescent="0.3">
      <c r="A261" s="9" t="s">
        <v>48</v>
      </c>
      <c r="B261" s="9" t="s">
        <v>48</v>
      </c>
      <c r="C261" s="9" t="s">
        <v>279</v>
      </c>
      <c r="D261" s="9">
        <v>14436</v>
      </c>
      <c r="E261" s="9">
        <v>2034</v>
      </c>
      <c r="F261" s="9">
        <v>6821</v>
      </c>
      <c r="G261" s="9">
        <v>8654</v>
      </c>
    </row>
    <row r="263" spans="1:7" x14ac:dyDescent="0.25">
      <c r="A263" t="s">
        <v>50</v>
      </c>
      <c r="B263" t="s">
        <v>51</v>
      </c>
      <c r="C263" t="s">
        <v>199</v>
      </c>
      <c r="D263">
        <v>83</v>
      </c>
      <c r="E263">
        <v>62</v>
      </c>
      <c r="F263">
        <v>54</v>
      </c>
      <c r="G263">
        <v>84</v>
      </c>
    </row>
    <row r="264" spans="1:7" x14ac:dyDescent="0.25">
      <c r="A264" t="s">
        <v>50</v>
      </c>
      <c r="B264" t="s">
        <v>51</v>
      </c>
      <c r="C264" t="s">
        <v>200</v>
      </c>
      <c r="D264">
        <v>238</v>
      </c>
      <c r="E264">
        <v>184</v>
      </c>
      <c r="F264">
        <v>119</v>
      </c>
      <c r="G264">
        <v>156</v>
      </c>
    </row>
    <row r="265" spans="1:7" x14ac:dyDescent="0.25">
      <c r="A265" s="11" t="s">
        <v>50</v>
      </c>
      <c r="B265" s="11" t="s">
        <v>51</v>
      </c>
      <c r="C265" s="11" t="s">
        <v>277</v>
      </c>
      <c r="D265" s="11">
        <v>321</v>
      </c>
      <c r="E265" s="11">
        <v>246</v>
      </c>
      <c r="F265" s="11">
        <v>173</v>
      </c>
      <c r="G265" s="11">
        <v>240</v>
      </c>
    </row>
    <row r="266" spans="1:7" x14ac:dyDescent="0.25">
      <c r="A266" t="s">
        <v>50</v>
      </c>
      <c r="B266" t="s">
        <v>52</v>
      </c>
      <c r="C266" t="s">
        <v>201</v>
      </c>
      <c r="D266">
        <v>5042</v>
      </c>
      <c r="E266">
        <v>4157</v>
      </c>
      <c r="F266">
        <v>3875</v>
      </c>
      <c r="G266">
        <v>4043</v>
      </c>
    </row>
    <row r="267" spans="1:7" x14ac:dyDescent="0.25">
      <c r="A267" t="s">
        <v>50</v>
      </c>
      <c r="B267" t="s">
        <v>52</v>
      </c>
      <c r="C267" t="s">
        <v>202</v>
      </c>
      <c r="D267">
        <v>1086</v>
      </c>
      <c r="E267">
        <v>2147</v>
      </c>
      <c r="F267">
        <v>1802</v>
      </c>
      <c r="G267">
        <v>2057</v>
      </c>
    </row>
    <row r="268" spans="1:7" x14ac:dyDescent="0.25">
      <c r="A268" t="s">
        <v>50</v>
      </c>
      <c r="B268" t="s">
        <v>52</v>
      </c>
      <c r="C268" t="s">
        <v>203</v>
      </c>
      <c r="D268">
        <v>2334</v>
      </c>
      <c r="E268">
        <v>2139</v>
      </c>
      <c r="F268">
        <v>1648</v>
      </c>
      <c r="G268">
        <v>1851</v>
      </c>
    </row>
    <row r="269" spans="1:7" x14ac:dyDescent="0.25">
      <c r="A269" t="s">
        <v>50</v>
      </c>
      <c r="B269" t="s">
        <v>52</v>
      </c>
      <c r="C269" t="s">
        <v>198</v>
      </c>
      <c r="D269">
        <v>1577</v>
      </c>
      <c r="E269">
        <v>1500</v>
      </c>
      <c r="F269">
        <v>1326</v>
      </c>
      <c r="G269">
        <v>999</v>
      </c>
    </row>
    <row r="270" spans="1:7" x14ac:dyDescent="0.25">
      <c r="A270" t="s">
        <v>50</v>
      </c>
      <c r="B270" t="s">
        <v>52</v>
      </c>
      <c r="C270" t="s">
        <v>199</v>
      </c>
      <c r="D270">
        <v>286</v>
      </c>
      <c r="E270">
        <v>262</v>
      </c>
      <c r="F270">
        <v>290</v>
      </c>
      <c r="G270">
        <v>242</v>
      </c>
    </row>
    <row r="271" spans="1:7" x14ac:dyDescent="0.25">
      <c r="A271" t="s">
        <v>50</v>
      </c>
      <c r="B271" t="s">
        <v>52</v>
      </c>
      <c r="C271" t="s">
        <v>200</v>
      </c>
      <c r="D271">
        <v>225</v>
      </c>
      <c r="E271">
        <v>251</v>
      </c>
      <c r="F271">
        <v>315</v>
      </c>
      <c r="G271">
        <v>289</v>
      </c>
    </row>
    <row r="272" spans="1:7" x14ac:dyDescent="0.25">
      <c r="A272" s="11" t="s">
        <v>50</v>
      </c>
      <c r="B272" s="11" t="s">
        <v>52</v>
      </c>
      <c r="C272" s="11" t="s">
        <v>277</v>
      </c>
      <c r="D272" s="11">
        <v>10550</v>
      </c>
      <c r="E272" s="11">
        <v>10456</v>
      </c>
      <c r="F272" s="11">
        <v>9256</v>
      </c>
      <c r="G272" s="11">
        <v>9481</v>
      </c>
    </row>
    <row r="273" spans="1:7" x14ac:dyDescent="0.25">
      <c r="A273" t="s">
        <v>50</v>
      </c>
      <c r="B273" t="s">
        <v>53</v>
      </c>
      <c r="C273" t="s">
        <v>201</v>
      </c>
      <c r="D273">
        <v>5404</v>
      </c>
      <c r="E273">
        <v>4865</v>
      </c>
      <c r="F273">
        <v>5361</v>
      </c>
      <c r="G273">
        <v>5540</v>
      </c>
    </row>
    <row r="274" spans="1:7" x14ac:dyDescent="0.25">
      <c r="A274" t="s">
        <v>50</v>
      </c>
      <c r="B274" t="s">
        <v>53</v>
      </c>
      <c r="C274" t="s">
        <v>202</v>
      </c>
      <c r="D274">
        <v>1328</v>
      </c>
      <c r="E274">
        <v>1071</v>
      </c>
      <c r="F274">
        <v>1156</v>
      </c>
      <c r="G274">
        <v>1186</v>
      </c>
    </row>
    <row r="275" spans="1:7" x14ac:dyDescent="0.25">
      <c r="A275" t="s">
        <v>50</v>
      </c>
      <c r="B275" t="s">
        <v>53</v>
      </c>
      <c r="C275" t="s">
        <v>203</v>
      </c>
      <c r="D275">
        <v>721</v>
      </c>
      <c r="E275">
        <v>517</v>
      </c>
      <c r="F275">
        <v>414</v>
      </c>
      <c r="G275">
        <v>466</v>
      </c>
    </row>
    <row r="276" spans="1:7" x14ac:dyDescent="0.25">
      <c r="A276" t="s">
        <v>50</v>
      </c>
      <c r="B276" t="s">
        <v>53</v>
      </c>
      <c r="C276" t="s">
        <v>198</v>
      </c>
      <c r="D276">
        <v>243</v>
      </c>
      <c r="E276">
        <v>213</v>
      </c>
      <c r="F276">
        <v>155</v>
      </c>
      <c r="G276">
        <v>186</v>
      </c>
    </row>
    <row r="277" spans="1:7" x14ac:dyDescent="0.25">
      <c r="A277" t="s">
        <v>50</v>
      </c>
      <c r="B277" t="s">
        <v>53</v>
      </c>
      <c r="C277" t="s">
        <v>199</v>
      </c>
      <c r="D277">
        <v>134</v>
      </c>
      <c r="E277">
        <v>56</v>
      </c>
      <c r="F277">
        <v>83</v>
      </c>
      <c r="G277">
        <v>105</v>
      </c>
    </row>
    <row r="278" spans="1:7" x14ac:dyDescent="0.25">
      <c r="A278" t="s">
        <v>50</v>
      </c>
      <c r="B278" t="s">
        <v>53</v>
      </c>
      <c r="C278" t="s">
        <v>200</v>
      </c>
      <c r="D278">
        <v>219</v>
      </c>
      <c r="E278">
        <v>241</v>
      </c>
      <c r="F278">
        <v>198</v>
      </c>
      <c r="G278">
        <v>202</v>
      </c>
    </row>
    <row r="279" spans="1:7" x14ac:dyDescent="0.25">
      <c r="A279" s="11" t="s">
        <v>50</v>
      </c>
      <c r="B279" s="11" t="s">
        <v>53</v>
      </c>
      <c r="C279" s="11" t="s">
        <v>277</v>
      </c>
      <c r="D279" s="11">
        <v>8049</v>
      </c>
      <c r="E279" s="11">
        <v>6963</v>
      </c>
      <c r="F279" s="11">
        <v>7367</v>
      </c>
      <c r="G279" s="11">
        <v>7685</v>
      </c>
    </row>
    <row r="280" spans="1:7" x14ac:dyDescent="0.25">
      <c r="A280" t="s">
        <v>50</v>
      </c>
      <c r="B280" t="s">
        <v>54</v>
      </c>
      <c r="C280" t="s">
        <v>201</v>
      </c>
      <c r="D280">
        <v>2611</v>
      </c>
      <c r="E280">
        <v>2860</v>
      </c>
      <c r="F280">
        <v>3241</v>
      </c>
      <c r="G280">
        <v>3723</v>
      </c>
    </row>
    <row r="281" spans="1:7" x14ac:dyDescent="0.25">
      <c r="A281" t="s">
        <v>50</v>
      </c>
      <c r="B281" t="s">
        <v>54</v>
      </c>
      <c r="C281" t="s">
        <v>202</v>
      </c>
      <c r="D281">
        <v>352</v>
      </c>
      <c r="E281">
        <v>274</v>
      </c>
      <c r="F281">
        <v>254</v>
      </c>
      <c r="G281">
        <v>282</v>
      </c>
    </row>
    <row r="282" spans="1:7" x14ac:dyDescent="0.25">
      <c r="A282" t="s">
        <v>50</v>
      </c>
      <c r="B282" t="s">
        <v>54</v>
      </c>
      <c r="C282" t="s">
        <v>203</v>
      </c>
      <c r="D282">
        <v>895</v>
      </c>
      <c r="E282">
        <v>739</v>
      </c>
      <c r="F282">
        <v>696</v>
      </c>
      <c r="G282">
        <v>751</v>
      </c>
    </row>
    <row r="283" spans="1:7" x14ac:dyDescent="0.25">
      <c r="A283" t="s">
        <v>50</v>
      </c>
      <c r="B283" t="s">
        <v>54</v>
      </c>
      <c r="C283" t="s">
        <v>198</v>
      </c>
      <c r="D283">
        <v>656</v>
      </c>
      <c r="E283">
        <v>687</v>
      </c>
      <c r="F283">
        <v>489</v>
      </c>
      <c r="G283">
        <v>474</v>
      </c>
    </row>
    <row r="284" spans="1:7" x14ac:dyDescent="0.25">
      <c r="A284" t="s">
        <v>50</v>
      </c>
      <c r="B284" t="s">
        <v>54</v>
      </c>
      <c r="C284" t="s">
        <v>199</v>
      </c>
      <c r="D284">
        <v>410</v>
      </c>
      <c r="E284">
        <v>437</v>
      </c>
      <c r="F284">
        <v>726</v>
      </c>
      <c r="G284">
        <v>666</v>
      </c>
    </row>
    <row r="285" spans="1:7" x14ac:dyDescent="0.25">
      <c r="A285" t="s">
        <v>50</v>
      </c>
      <c r="B285" t="s">
        <v>54</v>
      </c>
      <c r="C285" t="s">
        <v>200</v>
      </c>
      <c r="D285">
        <v>75</v>
      </c>
      <c r="E285">
        <v>149</v>
      </c>
      <c r="F285">
        <v>217</v>
      </c>
      <c r="G285">
        <v>167</v>
      </c>
    </row>
    <row r="286" spans="1:7" x14ac:dyDescent="0.25">
      <c r="A286" s="11" t="s">
        <v>50</v>
      </c>
      <c r="B286" s="11" t="s">
        <v>54</v>
      </c>
      <c r="C286" s="11" t="s">
        <v>277</v>
      </c>
      <c r="D286" s="11">
        <v>4999</v>
      </c>
      <c r="E286" s="11">
        <v>5146</v>
      </c>
      <c r="F286" s="11">
        <v>5623</v>
      </c>
      <c r="G286" s="11">
        <v>6063</v>
      </c>
    </row>
    <row r="287" spans="1:7" x14ac:dyDescent="0.25">
      <c r="A287" t="s">
        <v>50</v>
      </c>
      <c r="B287" t="s">
        <v>55</v>
      </c>
      <c r="C287" t="s">
        <v>201</v>
      </c>
      <c r="D287">
        <v>9574</v>
      </c>
      <c r="E287">
        <v>8539</v>
      </c>
      <c r="F287">
        <v>10058</v>
      </c>
      <c r="G287">
        <v>11138</v>
      </c>
    </row>
    <row r="288" spans="1:7" x14ac:dyDescent="0.25">
      <c r="A288" t="s">
        <v>50</v>
      </c>
      <c r="B288" t="s">
        <v>55</v>
      </c>
      <c r="C288" t="s">
        <v>202</v>
      </c>
      <c r="D288">
        <v>3609</v>
      </c>
      <c r="E288">
        <v>3624</v>
      </c>
      <c r="F288">
        <v>2730</v>
      </c>
      <c r="G288">
        <v>2925</v>
      </c>
    </row>
    <row r="289" spans="1:7" x14ac:dyDescent="0.25">
      <c r="A289" t="s">
        <v>50</v>
      </c>
      <c r="B289" t="s">
        <v>55</v>
      </c>
      <c r="C289" t="s">
        <v>203</v>
      </c>
      <c r="D289">
        <v>2379</v>
      </c>
      <c r="E289">
        <v>2211</v>
      </c>
      <c r="F289">
        <v>1920</v>
      </c>
      <c r="G289">
        <v>2133</v>
      </c>
    </row>
    <row r="290" spans="1:7" x14ac:dyDescent="0.25">
      <c r="A290" t="s">
        <v>50</v>
      </c>
      <c r="B290" t="s">
        <v>55</v>
      </c>
      <c r="C290" t="s">
        <v>198</v>
      </c>
      <c r="D290">
        <v>1636</v>
      </c>
      <c r="E290">
        <v>1666</v>
      </c>
      <c r="F290">
        <v>1484</v>
      </c>
      <c r="G290">
        <v>1366</v>
      </c>
    </row>
    <row r="291" spans="1:7" x14ac:dyDescent="0.25">
      <c r="A291" t="s">
        <v>50</v>
      </c>
      <c r="B291" t="s">
        <v>55</v>
      </c>
      <c r="C291" t="s">
        <v>199</v>
      </c>
      <c r="D291">
        <v>661</v>
      </c>
      <c r="E291">
        <v>676</v>
      </c>
      <c r="F291">
        <v>529</v>
      </c>
      <c r="G291">
        <v>660</v>
      </c>
    </row>
    <row r="292" spans="1:7" x14ac:dyDescent="0.25">
      <c r="A292" t="s">
        <v>50</v>
      </c>
      <c r="B292" t="s">
        <v>55</v>
      </c>
      <c r="C292" t="s">
        <v>200</v>
      </c>
      <c r="D292">
        <v>98</v>
      </c>
      <c r="E292">
        <v>72</v>
      </c>
      <c r="F292">
        <v>98</v>
      </c>
      <c r="G292">
        <v>60</v>
      </c>
    </row>
    <row r="293" spans="1:7" x14ac:dyDescent="0.25">
      <c r="A293" s="11" t="s">
        <v>50</v>
      </c>
      <c r="B293" s="11" t="s">
        <v>55</v>
      </c>
      <c r="C293" s="11" t="s">
        <v>277</v>
      </c>
      <c r="D293" s="11">
        <v>17957</v>
      </c>
      <c r="E293" s="11">
        <v>16788</v>
      </c>
      <c r="F293" s="11">
        <v>16819</v>
      </c>
      <c r="G293" s="11">
        <v>18282</v>
      </c>
    </row>
    <row r="294" spans="1:7" x14ac:dyDescent="0.25">
      <c r="A294" t="s">
        <v>50</v>
      </c>
      <c r="B294" t="s">
        <v>56</v>
      </c>
      <c r="C294" t="s">
        <v>201</v>
      </c>
      <c r="D294">
        <v>2000</v>
      </c>
      <c r="E294">
        <v>2064</v>
      </c>
      <c r="F294">
        <v>1933</v>
      </c>
      <c r="G294">
        <v>1890</v>
      </c>
    </row>
    <row r="295" spans="1:7" x14ac:dyDescent="0.25">
      <c r="A295" t="s">
        <v>50</v>
      </c>
      <c r="B295" t="s">
        <v>56</v>
      </c>
      <c r="C295" t="s">
        <v>202</v>
      </c>
      <c r="D295">
        <v>1645</v>
      </c>
      <c r="E295">
        <v>1530</v>
      </c>
      <c r="F295">
        <v>1562</v>
      </c>
      <c r="G295">
        <v>1612</v>
      </c>
    </row>
    <row r="296" spans="1:7" x14ac:dyDescent="0.25">
      <c r="A296" t="s">
        <v>50</v>
      </c>
      <c r="B296" t="s">
        <v>56</v>
      </c>
      <c r="C296" t="s">
        <v>203</v>
      </c>
      <c r="D296">
        <v>228</v>
      </c>
      <c r="E296">
        <v>273</v>
      </c>
      <c r="F296">
        <v>177</v>
      </c>
      <c r="G296">
        <v>159</v>
      </c>
    </row>
    <row r="297" spans="1:7" x14ac:dyDescent="0.25">
      <c r="A297" t="s">
        <v>50</v>
      </c>
      <c r="B297" t="s">
        <v>56</v>
      </c>
      <c r="C297" t="s">
        <v>198</v>
      </c>
      <c r="D297">
        <v>217</v>
      </c>
      <c r="E297">
        <v>97</v>
      </c>
      <c r="F297">
        <v>206</v>
      </c>
      <c r="G297">
        <v>126</v>
      </c>
    </row>
    <row r="298" spans="1:7" x14ac:dyDescent="0.25">
      <c r="A298" t="s">
        <v>50</v>
      </c>
      <c r="B298" t="s">
        <v>56</v>
      </c>
      <c r="C298" t="s">
        <v>199</v>
      </c>
      <c r="D298">
        <v>203</v>
      </c>
      <c r="E298">
        <v>136</v>
      </c>
      <c r="F298">
        <v>204</v>
      </c>
      <c r="G298">
        <v>236</v>
      </c>
    </row>
    <row r="299" spans="1:7" x14ac:dyDescent="0.25">
      <c r="A299" t="s">
        <v>50</v>
      </c>
      <c r="B299" t="s">
        <v>56</v>
      </c>
      <c r="C299" t="s">
        <v>200</v>
      </c>
      <c r="D299">
        <v>277</v>
      </c>
      <c r="E299">
        <v>254</v>
      </c>
      <c r="F299">
        <v>202</v>
      </c>
      <c r="G299">
        <v>162</v>
      </c>
    </row>
    <row r="300" spans="1:7" x14ac:dyDescent="0.25">
      <c r="A300" s="11" t="s">
        <v>50</v>
      </c>
      <c r="B300" s="11" t="s">
        <v>56</v>
      </c>
      <c r="C300" s="11" t="s">
        <v>277</v>
      </c>
      <c r="D300" s="11">
        <v>4570</v>
      </c>
      <c r="E300" s="11">
        <v>4354</v>
      </c>
      <c r="F300" s="11">
        <v>4284</v>
      </c>
      <c r="G300" s="11">
        <v>4185</v>
      </c>
    </row>
    <row r="301" spans="1:7" ht="15.75" thickBot="1" x14ac:dyDescent="0.3">
      <c r="A301" s="9" t="s">
        <v>50</v>
      </c>
      <c r="B301" s="9" t="s">
        <v>50</v>
      </c>
      <c r="C301" s="9" t="s">
        <v>279</v>
      </c>
      <c r="D301" s="9">
        <v>46446</v>
      </c>
      <c r="E301" s="9">
        <v>43953</v>
      </c>
      <c r="F301" s="9">
        <v>43522</v>
      </c>
      <c r="G301" s="9">
        <v>45936</v>
      </c>
    </row>
    <row r="303" spans="1:7" x14ac:dyDescent="0.25">
      <c r="A303" t="s">
        <v>57</v>
      </c>
      <c r="B303" t="s">
        <v>58</v>
      </c>
      <c r="C303" t="s">
        <v>198</v>
      </c>
      <c r="D303">
        <v>16</v>
      </c>
      <c r="E303">
        <v>20</v>
      </c>
      <c r="F303">
        <v>18</v>
      </c>
      <c r="G303">
        <v>4</v>
      </c>
    </row>
    <row r="304" spans="1:7" x14ac:dyDescent="0.25">
      <c r="A304" t="s">
        <v>57</v>
      </c>
      <c r="B304" t="s">
        <v>58</v>
      </c>
      <c r="C304" t="s">
        <v>199</v>
      </c>
      <c r="D304">
        <v>4377</v>
      </c>
      <c r="E304">
        <v>4364</v>
      </c>
      <c r="F304">
        <v>4379</v>
      </c>
      <c r="G304">
        <v>4926</v>
      </c>
    </row>
    <row r="305" spans="1:7" ht="15.75" thickBot="1" x14ac:dyDescent="0.3">
      <c r="A305" s="9" t="s">
        <v>57</v>
      </c>
      <c r="B305" s="9" t="s">
        <v>58</v>
      </c>
      <c r="C305" s="9" t="s">
        <v>279</v>
      </c>
      <c r="D305" s="9">
        <v>4393</v>
      </c>
      <c r="E305" s="9">
        <v>4384</v>
      </c>
      <c r="F305" s="9">
        <v>4397</v>
      </c>
      <c r="G305" s="9">
        <v>4930</v>
      </c>
    </row>
    <row r="307" spans="1:7" ht="15.75" thickBot="1" x14ac:dyDescent="0.3">
      <c r="A307" s="9" t="s">
        <v>4</v>
      </c>
      <c r="B307" s="9" t="s">
        <v>4</v>
      </c>
      <c r="C307" s="9" t="s">
        <v>4</v>
      </c>
      <c r="D307" s="9">
        <v>271010</v>
      </c>
      <c r="E307" s="9">
        <v>252379</v>
      </c>
      <c r="F307" s="9">
        <v>256374</v>
      </c>
      <c r="G307" s="9">
        <v>268361</v>
      </c>
    </row>
    <row r="309" spans="1:7" x14ac:dyDescent="0.25">
      <c r="C309" t="s">
        <v>5</v>
      </c>
    </row>
  </sheetData>
  <autoFilter ref="A3:C307" xr:uid="{393B5523-8BD9-44A2-9F99-4812AF66919F}"/>
  <mergeCells count="3">
    <mergeCell ref="A1:B1"/>
    <mergeCell ref="D1:G1"/>
    <mergeCell ref="D2:G2"/>
  </mergeCells>
  <pageMargins left="0.7" right="0.35" top="0.75" bottom="0.75" header="0.3" footer="0.3"/>
  <pageSetup scale="78" orientation="portrait" horizontalDpi="1200" verticalDpi="1200" r:id="rId1"/>
  <headerFooter>
    <oddHeader>&amp;CUniversity of Idaho
Credit Hours by College, Dept, &amp; Level&amp;RInstitutional Research</oddHeader>
    <oddFooter>&amp;L&amp;F&amp;C&amp;P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F1F44-2824-4213-8C32-487772016B33}">
  <dimension ref="A1:AG10"/>
  <sheetViews>
    <sheetView showGridLines="0" view="pageLayout" zoomScaleNormal="100" workbookViewId="0">
      <selection activeCell="H11" sqref="H11"/>
    </sheetView>
  </sheetViews>
  <sheetFormatPr defaultRowHeight="15" x14ac:dyDescent="0.25"/>
  <cols>
    <col min="1" max="1" width="14.140625" bestFit="1" customWidth="1"/>
    <col min="2" max="2" width="21.140625" hidden="1" customWidth="1"/>
    <col min="3" max="3" width="20.5703125" hidden="1" customWidth="1"/>
    <col min="4" max="4" width="21.140625" hidden="1" customWidth="1"/>
    <col min="5" max="5" width="20.5703125" hidden="1" customWidth="1"/>
    <col min="6" max="6" width="21.140625" hidden="1" customWidth="1"/>
    <col min="7" max="7" width="20.5703125" hidden="1" customWidth="1"/>
    <col min="8" max="8" width="12" bestFit="1" customWidth="1"/>
    <col min="9" max="9" width="13.85546875" bestFit="1" customWidth="1"/>
    <col min="10" max="10" width="21.140625" hidden="1" customWidth="1"/>
    <col min="11" max="11" width="20.5703125" hidden="1" customWidth="1"/>
    <col min="12" max="12" width="21.140625" hidden="1" customWidth="1"/>
    <col min="13" max="13" width="20.5703125" hidden="1" customWidth="1"/>
    <col min="14" max="14" width="21.140625" hidden="1" customWidth="1"/>
    <col min="15" max="15" width="20.5703125" hidden="1" customWidth="1"/>
    <col min="16" max="16" width="12" bestFit="1" customWidth="1"/>
    <col min="17" max="17" width="13.85546875" bestFit="1" customWidth="1"/>
    <col min="18" max="18" width="21.140625" hidden="1" customWidth="1"/>
    <col min="19" max="19" width="20.5703125" hidden="1" customWidth="1"/>
    <col min="20" max="20" width="21.140625" hidden="1" customWidth="1"/>
    <col min="21" max="21" width="20.5703125" hidden="1" customWidth="1"/>
    <col min="22" max="22" width="21.140625" hidden="1" customWidth="1"/>
    <col min="23" max="23" width="20.5703125" hidden="1" customWidth="1"/>
    <col min="24" max="24" width="12" bestFit="1" customWidth="1"/>
    <col min="25" max="25" width="13.85546875" bestFit="1" customWidth="1"/>
    <col min="26" max="26" width="21.140625" hidden="1" customWidth="1"/>
    <col min="27" max="27" width="20.5703125" hidden="1" customWidth="1"/>
    <col min="28" max="28" width="21.140625" hidden="1" customWidth="1"/>
    <col min="29" max="29" width="20.5703125" hidden="1" customWidth="1"/>
    <col min="30" max="30" width="21.140625" hidden="1" customWidth="1"/>
    <col min="31" max="31" width="20.5703125" hidden="1" customWidth="1"/>
    <col min="32" max="32" width="12" bestFit="1" customWidth="1"/>
    <col min="33" max="33" width="13.85546875" bestFit="1" customWidth="1"/>
  </cols>
  <sheetData>
    <row r="1" spans="1:33" x14ac:dyDescent="0.25">
      <c r="A1" s="47" t="s">
        <v>224</v>
      </c>
      <c r="B1" s="17" t="s">
        <v>217</v>
      </c>
      <c r="C1" s="17"/>
      <c r="D1" s="17" t="s">
        <v>218</v>
      </c>
      <c r="E1" s="17"/>
      <c r="F1" s="17" t="s">
        <v>219</v>
      </c>
      <c r="G1" s="17"/>
      <c r="H1" s="48" t="s">
        <v>238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x14ac:dyDescent="0.25">
      <c r="A2" s="47"/>
      <c r="B2" s="17" t="s">
        <v>220</v>
      </c>
      <c r="C2" s="17" t="s">
        <v>221</v>
      </c>
      <c r="D2" s="17" t="s">
        <v>220</v>
      </c>
      <c r="E2" s="17" t="s">
        <v>221</v>
      </c>
      <c r="F2" s="17" t="s">
        <v>220</v>
      </c>
      <c r="G2" s="17" t="s">
        <v>221</v>
      </c>
      <c r="H2" s="48" t="s">
        <v>225</v>
      </c>
      <c r="I2" s="48"/>
      <c r="J2" s="17" t="s">
        <v>226</v>
      </c>
      <c r="K2" s="17"/>
      <c r="L2" s="17" t="s">
        <v>227</v>
      </c>
      <c r="M2" s="17"/>
      <c r="N2" s="17" t="s">
        <v>228</v>
      </c>
      <c r="O2" s="17"/>
      <c r="P2" s="48" t="s">
        <v>229</v>
      </c>
      <c r="Q2" s="48"/>
      <c r="R2" s="17" t="s">
        <v>230</v>
      </c>
      <c r="S2" s="17"/>
      <c r="T2" s="17" t="s">
        <v>231</v>
      </c>
      <c r="U2" s="17"/>
      <c r="V2" s="17" t="s">
        <v>232</v>
      </c>
      <c r="W2" s="17"/>
      <c r="X2" s="48" t="s">
        <v>233</v>
      </c>
      <c r="Y2" s="48"/>
      <c r="Z2" s="17" t="s">
        <v>234</v>
      </c>
      <c r="AA2" s="17"/>
      <c r="AB2" s="17" t="s">
        <v>235</v>
      </c>
      <c r="AC2" s="17"/>
      <c r="AD2" s="17" t="s">
        <v>236</v>
      </c>
      <c r="AE2" s="17"/>
      <c r="AF2" s="48" t="s">
        <v>237</v>
      </c>
      <c r="AG2" s="48"/>
    </row>
    <row r="3" spans="1:33" x14ac:dyDescent="0.25">
      <c r="A3" s="47"/>
      <c r="B3" s="17"/>
      <c r="C3" s="17"/>
      <c r="D3" s="17"/>
      <c r="E3" s="17"/>
      <c r="F3" s="17"/>
      <c r="G3" s="17"/>
      <c r="H3" s="17" t="s">
        <v>222</v>
      </c>
      <c r="I3" s="17" t="s">
        <v>223</v>
      </c>
      <c r="J3" s="17" t="s">
        <v>220</v>
      </c>
      <c r="K3" s="17" t="s">
        <v>221</v>
      </c>
      <c r="L3" s="17" t="s">
        <v>220</v>
      </c>
      <c r="M3" s="17" t="s">
        <v>221</v>
      </c>
      <c r="N3" s="17" t="s">
        <v>220</v>
      </c>
      <c r="O3" s="17" t="s">
        <v>221</v>
      </c>
      <c r="P3" s="17" t="s">
        <v>222</v>
      </c>
      <c r="Q3" s="17" t="s">
        <v>223</v>
      </c>
      <c r="R3" s="17" t="s">
        <v>220</v>
      </c>
      <c r="S3" s="17" t="s">
        <v>221</v>
      </c>
      <c r="T3" s="17" t="s">
        <v>220</v>
      </c>
      <c r="U3" s="17" t="s">
        <v>221</v>
      </c>
      <c r="V3" s="17" t="s">
        <v>220</v>
      </c>
      <c r="W3" s="17" t="s">
        <v>221</v>
      </c>
      <c r="X3" s="17" t="s">
        <v>222</v>
      </c>
      <c r="Y3" s="17" t="s">
        <v>223</v>
      </c>
      <c r="Z3" s="17" t="s">
        <v>220</v>
      </c>
      <c r="AA3" s="17" t="s">
        <v>221</v>
      </c>
      <c r="AB3" s="17" t="s">
        <v>220</v>
      </c>
      <c r="AC3" s="17" t="s">
        <v>221</v>
      </c>
      <c r="AD3" s="17" t="s">
        <v>220</v>
      </c>
      <c r="AE3" s="17" t="s">
        <v>221</v>
      </c>
      <c r="AF3" s="17" t="s">
        <v>222</v>
      </c>
      <c r="AG3" s="17" t="s">
        <v>223</v>
      </c>
    </row>
    <row r="4" spans="1:33" x14ac:dyDescent="0.25">
      <c r="A4" t="s">
        <v>239</v>
      </c>
      <c r="B4">
        <v>637</v>
      </c>
      <c r="C4">
        <v>346</v>
      </c>
      <c r="D4">
        <v>2542</v>
      </c>
      <c r="E4">
        <v>803</v>
      </c>
      <c r="F4">
        <v>2817</v>
      </c>
      <c r="G4">
        <v>854</v>
      </c>
      <c r="H4">
        <f t="shared" ref="H4:I10" si="0">B4+D4+F4</f>
        <v>5996</v>
      </c>
      <c r="I4">
        <f t="shared" si="0"/>
        <v>2003</v>
      </c>
      <c r="J4">
        <v>528</v>
      </c>
      <c r="K4">
        <v>287</v>
      </c>
      <c r="L4">
        <v>2300</v>
      </c>
      <c r="M4">
        <v>690</v>
      </c>
      <c r="N4">
        <v>2477</v>
      </c>
      <c r="O4">
        <v>741</v>
      </c>
      <c r="P4">
        <f>J4+L4+N4</f>
        <v>5305</v>
      </c>
      <c r="Q4">
        <f>K4+M4+O4</f>
        <v>1718</v>
      </c>
      <c r="R4">
        <v>493</v>
      </c>
      <c r="S4">
        <v>265</v>
      </c>
      <c r="T4">
        <v>2306</v>
      </c>
      <c r="U4">
        <v>700</v>
      </c>
      <c r="V4">
        <v>2452</v>
      </c>
      <c r="W4">
        <v>782</v>
      </c>
      <c r="X4">
        <f>R4+T4+V4</f>
        <v>5251</v>
      </c>
      <c r="Y4">
        <f>S4+U4+W4</f>
        <v>1747</v>
      </c>
      <c r="Z4">
        <v>591</v>
      </c>
      <c r="AA4">
        <v>279</v>
      </c>
      <c r="AB4">
        <v>2323</v>
      </c>
      <c r="AC4">
        <v>730</v>
      </c>
      <c r="AD4">
        <v>2258</v>
      </c>
      <c r="AE4">
        <v>752</v>
      </c>
      <c r="AF4">
        <f>Z4+AB4+AD4</f>
        <v>5172</v>
      </c>
      <c r="AG4">
        <f>AA4+AC4+AE4</f>
        <v>1761</v>
      </c>
    </row>
    <row r="5" spans="1:33" x14ac:dyDescent="0.25">
      <c r="A5" t="s">
        <v>240</v>
      </c>
      <c r="B5">
        <v>3792</v>
      </c>
      <c r="C5">
        <v>1484</v>
      </c>
      <c r="D5">
        <v>15746</v>
      </c>
      <c r="E5">
        <v>5941</v>
      </c>
      <c r="F5">
        <v>16616</v>
      </c>
      <c r="G5">
        <v>6103</v>
      </c>
      <c r="H5">
        <f t="shared" si="0"/>
        <v>36154</v>
      </c>
      <c r="I5">
        <f t="shared" si="0"/>
        <v>13528</v>
      </c>
      <c r="J5">
        <v>2893</v>
      </c>
      <c r="K5">
        <v>1184</v>
      </c>
      <c r="L5">
        <v>15678</v>
      </c>
      <c r="M5">
        <v>5731</v>
      </c>
      <c r="N5">
        <v>16185</v>
      </c>
      <c r="O5">
        <v>6159</v>
      </c>
      <c r="P5">
        <f t="shared" ref="P5:P10" si="1">J5+L5+N5</f>
        <v>34756</v>
      </c>
      <c r="Q5">
        <f t="shared" ref="Q5:Q10" si="2">K5+M5+O5</f>
        <v>13074</v>
      </c>
      <c r="R5">
        <v>3254</v>
      </c>
      <c r="S5">
        <v>1387</v>
      </c>
      <c r="T5">
        <v>16801</v>
      </c>
      <c r="U5">
        <v>6436</v>
      </c>
      <c r="V5">
        <v>15885</v>
      </c>
      <c r="W5">
        <v>6163</v>
      </c>
      <c r="X5">
        <f t="shared" ref="X5:X10" si="3">R5+T5+V5</f>
        <v>35940</v>
      </c>
      <c r="Y5">
        <f t="shared" ref="Y5:Y10" si="4">S5+U5+W5</f>
        <v>13986</v>
      </c>
      <c r="Z5">
        <v>3855</v>
      </c>
      <c r="AA5">
        <v>1487</v>
      </c>
      <c r="AB5">
        <v>15991</v>
      </c>
      <c r="AC5">
        <v>6287</v>
      </c>
      <c r="AD5">
        <v>16367</v>
      </c>
      <c r="AE5">
        <v>6359</v>
      </c>
      <c r="AF5">
        <f t="shared" ref="AF5:AF10" si="5">Z5+AB5+AD5</f>
        <v>36213</v>
      </c>
      <c r="AG5">
        <f t="shared" ref="AG5:AG10" si="6">AA5+AC5+AE5</f>
        <v>14133</v>
      </c>
    </row>
    <row r="6" spans="1:33" x14ac:dyDescent="0.25">
      <c r="A6" t="s">
        <v>241</v>
      </c>
      <c r="B6">
        <v>7293</v>
      </c>
      <c r="C6">
        <v>2691</v>
      </c>
      <c r="D6">
        <v>48605</v>
      </c>
      <c r="E6">
        <v>20371</v>
      </c>
      <c r="F6">
        <v>43774</v>
      </c>
      <c r="G6">
        <v>17974</v>
      </c>
      <c r="H6">
        <f t="shared" si="0"/>
        <v>99672</v>
      </c>
      <c r="I6">
        <f t="shared" si="0"/>
        <v>41036</v>
      </c>
      <c r="J6">
        <v>7200</v>
      </c>
      <c r="K6">
        <v>2691</v>
      </c>
      <c r="L6">
        <v>46223</v>
      </c>
      <c r="M6">
        <v>19055</v>
      </c>
      <c r="N6">
        <v>45338</v>
      </c>
      <c r="O6">
        <v>18014</v>
      </c>
      <c r="P6">
        <f t="shared" si="1"/>
        <v>98761</v>
      </c>
      <c r="Q6">
        <f t="shared" si="2"/>
        <v>39760</v>
      </c>
      <c r="R6">
        <v>5997</v>
      </c>
      <c r="S6">
        <v>2247</v>
      </c>
      <c r="T6">
        <v>47188</v>
      </c>
      <c r="U6">
        <v>19968</v>
      </c>
      <c r="V6">
        <v>44664</v>
      </c>
      <c r="W6">
        <v>18127</v>
      </c>
      <c r="X6">
        <f t="shared" si="3"/>
        <v>97849</v>
      </c>
      <c r="Y6">
        <f t="shared" si="4"/>
        <v>40342</v>
      </c>
      <c r="Z6">
        <v>5100</v>
      </c>
      <c r="AA6">
        <v>1920</v>
      </c>
      <c r="AB6">
        <v>46517</v>
      </c>
      <c r="AC6">
        <v>19308</v>
      </c>
      <c r="AD6">
        <v>46874</v>
      </c>
      <c r="AE6">
        <v>18860</v>
      </c>
      <c r="AF6">
        <f t="shared" si="5"/>
        <v>98491</v>
      </c>
      <c r="AG6">
        <f t="shared" si="6"/>
        <v>40088</v>
      </c>
    </row>
    <row r="7" spans="1:33" x14ac:dyDescent="0.25">
      <c r="A7" t="s">
        <v>243</v>
      </c>
      <c r="B7">
        <v>1216</v>
      </c>
      <c r="C7">
        <v>495</v>
      </c>
      <c r="D7">
        <v>27233</v>
      </c>
      <c r="E7">
        <v>9943</v>
      </c>
      <c r="F7">
        <v>23681</v>
      </c>
      <c r="G7">
        <v>8867</v>
      </c>
      <c r="H7">
        <f t="shared" si="0"/>
        <v>52130</v>
      </c>
      <c r="I7">
        <f t="shared" si="0"/>
        <v>19305</v>
      </c>
      <c r="J7">
        <v>1024</v>
      </c>
      <c r="K7">
        <v>343</v>
      </c>
      <c r="L7">
        <v>25263</v>
      </c>
      <c r="M7">
        <v>8900</v>
      </c>
      <c r="N7">
        <v>20466</v>
      </c>
      <c r="O7">
        <v>7051</v>
      </c>
      <c r="P7">
        <f t="shared" si="1"/>
        <v>46753</v>
      </c>
      <c r="Q7">
        <f t="shared" si="2"/>
        <v>16294</v>
      </c>
      <c r="R7">
        <v>1161</v>
      </c>
      <c r="S7">
        <v>358</v>
      </c>
      <c r="T7">
        <v>22418</v>
      </c>
      <c r="U7">
        <v>8004</v>
      </c>
      <c r="V7">
        <v>19560</v>
      </c>
      <c r="W7">
        <v>7163</v>
      </c>
      <c r="X7">
        <f t="shared" si="3"/>
        <v>43139</v>
      </c>
      <c r="Y7">
        <f t="shared" si="4"/>
        <v>15525</v>
      </c>
      <c r="Z7">
        <v>1599</v>
      </c>
      <c r="AA7">
        <v>477</v>
      </c>
      <c r="AB7">
        <v>21856</v>
      </c>
      <c r="AC7">
        <v>7726</v>
      </c>
      <c r="AD7">
        <v>21979</v>
      </c>
      <c r="AE7">
        <v>7831</v>
      </c>
      <c r="AF7">
        <f t="shared" si="5"/>
        <v>45434</v>
      </c>
      <c r="AG7">
        <f t="shared" si="6"/>
        <v>16034</v>
      </c>
    </row>
    <row r="8" spans="1:33" x14ac:dyDescent="0.25">
      <c r="A8" t="s">
        <v>242</v>
      </c>
      <c r="D8">
        <v>14092</v>
      </c>
      <c r="E8">
        <v>5212</v>
      </c>
      <c r="F8">
        <v>11472</v>
      </c>
      <c r="G8">
        <v>4239</v>
      </c>
      <c r="H8">
        <f t="shared" si="0"/>
        <v>25564</v>
      </c>
      <c r="I8">
        <f t="shared" si="0"/>
        <v>9451</v>
      </c>
      <c r="L8">
        <v>11383</v>
      </c>
      <c r="M8">
        <v>4165</v>
      </c>
      <c r="N8">
        <v>14853</v>
      </c>
      <c r="O8">
        <v>5395</v>
      </c>
      <c r="P8">
        <f t="shared" si="1"/>
        <v>26236</v>
      </c>
      <c r="Q8">
        <f t="shared" si="2"/>
        <v>9560</v>
      </c>
      <c r="R8">
        <v>56</v>
      </c>
      <c r="S8">
        <v>56</v>
      </c>
      <c r="T8">
        <v>15147</v>
      </c>
      <c r="U8">
        <v>5465</v>
      </c>
      <c r="V8">
        <v>13922</v>
      </c>
      <c r="W8">
        <v>4863</v>
      </c>
      <c r="X8">
        <f t="shared" si="3"/>
        <v>29125</v>
      </c>
      <c r="Y8">
        <f t="shared" si="4"/>
        <v>10384</v>
      </c>
      <c r="AB8">
        <v>16007</v>
      </c>
      <c r="AC8">
        <v>5797</v>
      </c>
      <c r="AD8">
        <v>14505</v>
      </c>
      <c r="AE8">
        <v>5315</v>
      </c>
      <c r="AF8">
        <f t="shared" si="5"/>
        <v>30512</v>
      </c>
      <c r="AG8">
        <f t="shared" si="6"/>
        <v>11112</v>
      </c>
    </row>
    <row r="9" spans="1:33" x14ac:dyDescent="0.25">
      <c r="A9" t="s">
        <v>244</v>
      </c>
      <c r="B9">
        <v>1179</v>
      </c>
      <c r="C9">
        <v>201</v>
      </c>
      <c r="D9">
        <v>27762</v>
      </c>
      <c r="E9">
        <v>10562</v>
      </c>
      <c r="F9">
        <v>22553</v>
      </c>
      <c r="G9">
        <v>8478</v>
      </c>
      <c r="H9">
        <f t="shared" si="0"/>
        <v>51494</v>
      </c>
      <c r="I9">
        <f t="shared" si="0"/>
        <v>19241</v>
      </c>
      <c r="L9">
        <v>25032</v>
      </c>
      <c r="M9">
        <v>10001</v>
      </c>
      <c r="N9">
        <v>15536</v>
      </c>
      <c r="O9">
        <v>5870</v>
      </c>
      <c r="P9">
        <f t="shared" si="1"/>
        <v>40568</v>
      </c>
      <c r="Q9">
        <f t="shared" si="2"/>
        <v>15871</v>
      </c>
      <c r="T9">
        <v>24626</v>
      </c>
      <c r="U9">
        <v>8979</v>
      </c>
      <c r="V9">
        <v>20444</v>
      </c>
      <c r="W9">
        <v>6715</v>
      </c>
      <c r="X9">
        <f t="shared" si="3"/>
        <v>45070</v>
      </c>
      <c r="Y9">
        <f t="shared" si="4"/>
        <v>15694</v>
      </c>
      <c r="Z9">
        <v>1659</v>
      </c>
      <c r="AA9">
        <v>270</v>
      </c>
      <c r="AB9">
        <v>28793</v>
      </c>
      <c r="AC9">
        <v>10371</v>
      </c>
      <c r="AD9">
        <v>22087</v>
      </c>
      <c r="AE9">
        <v>7487</v>
      </c>
      <c r="AF9">
        <f t="shared" si="5"/>
        <v>52539</v>
      </c>
      <c r="AG9">
        <f t="shared" si="6"/>
        <v>18128</v>
      </c>
    </row>
    <row r="10" spans="1:33" ht="15.75" thickBot="1" x14ac:dyDescent="0.3">
      <c r="A10" s="9" t="s">
        <v>4</v>
      </c>
      <c r="B10" s="9">
        <v>14117</v>
      </c>
      <c r="C10" s="9">
        <v>5217</v>
      </c>
      <c r="D10" s="9">
        <v>135980</v>
      </c>
      <c r="E10" s="9">
        <v>52832</v>
      </c>
      <c r="F10" s="9">
        <v>120913</v>
      </c>
      <c r="G10" s="9">
        <v>46515</v>
      </c>
      <c r="H10" s="9">
        <f t="shared" si="0"/>
        <v>271010</v>
      </c>
      <c r="I10" s="9">
        <f t="shared" si="0"/>
        <v>104564</v>
      </c>
      <c r="J10" s="9">
        <v>11645</v>
      </c>
      <c r="K10" s="9">
        <v>4505</v>
      </c>
      <c r="L10" s="9">
        <v>125879</v>
      </c>
      <c r="M10" s="9">
        <v>48542</v>
      </c>
      <c r="N10" s="9">
        <v>114855</v>
      </c>
      <c r="O10" s="9">
        <v>43230</v>
      </c>
      <c r="P10" s="9">
        <f t="shared" si="1"/>
        <v>252379</v>
      </c>
      <c r="Q10" s="9">
        <f t="shared" si="2"/>
        <v>96277</v>
      </c>
      <c r="R10" s="9">
        <v>10961</v>
      </c>
      <c r="S10" s="9">
        <v>4313</v>
      </c>
      <c r="T10" s="9">
        <v>128486</v>
      </c>
      <c r="U10" s="9">
        <v>49552</v>
      </c>
      <c r="V10" s="9">
        <v>116927</v>
      </c>
      <c r="W10" s="9">
        <v>43813</v>
      </c>
      <c r="X10" s="9">
        <f t="shared" si="3"/>
        <v>256374</v>
      </c>
      <c r="Y10" s="9">
        <f t="shared" si="4"/>
        <v>97678</v>
      </c>
      <c r="Z10" s="9">
        <v>12804</v>
      </c>
      <c r="AA10" s="9">
        <v>4433</v>
      </c>
      <c r="AB10" s="9">
        <v>131487</v>
      </c>
      <c r="AC10" s="9">
        <v>50219</v>
      </c>
      <c r="AD10" s="9">
        <v>124070</v>
      </c>
      <c r="AE10" s="9">
        <v>46604</v>
      </c>
      <c r="AF10" s="9">
        <f t="shared" si="5"/>
        <v>268361</v>
      </c>
      <c r="AG10" s="9">
        <f t="shared" si="6"/>
        <v>101256</v>
      </c>
    </row>
  </sheetData>
  <mergeCells count="6">
    <mergeCell ref="A1:A3"/>
    <mergeCell ref="H1:AG1"/>
    <mergeCell ref="H2:I2"/>
    <mergeCell ref="P2:Q2"/>
    <mergeCell ref="X2:Y2"/>
    <mergeCell ref="AF2:AG2"/>
  </mergeCells>
  <phoneticPr fontId="2" type="noConversion"/>
  <pageMargins left="0.7" right="0.3" top="0.75" bottom="0.75" header="0.3" footer="0.3"/>
  <pageSetup scale="80" orientation="portrait" horizontalDpi="1200" verticalDpi="1200" r:id="rId1"/>
  <headerFooter>
    <oddHeader xml:space="preserve">&amp;CUniversity of Idaho
Credit Hours by Class Size&amp;RInstitutional Research
</oddHeader>
    <oddFooter>&amp;L&amp;F&amp;C&amp;P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2AE1-E53A-456F-B4D0-0F182F9FDC19}">
  <dimension ref="A1:E17"/>
  <sheetViews>
    <sheetView showGridLines="0" view="pageLayout" zoomScaleNormal="100" workbookViewId="0">
      <selection activeCell="F6" sqref="F6"/>
    </sheetView>
  </sheetViews>
  <sheetFormatPr defaultRowHeight="15" x14ac:dyDescent="0.25"/>
  <cols>
    <col min="1" max="1" width="22.140625" customWidth="1"/>
  </cols>
  <sheetData>
    <row r="1" spans="1:5" x14ac:dyDescent="0.25">
      <c r="A1" s="19" t="s">
        <v>62</v>
      </c>
      <c r="B1" s="49" t="s">
        <v>254</v>
      </c>
      <c r="C1" s="49"/>
      <c r="D1" s="49"/>
      <c r="E1" s="49"/>
    </row>
    <row r="2" spans="1:5" x14ac:dyDescent="0.25">
      <c r="A2" s="20"/>
      <c r="B2" s="22"/>
      <c r="C2" s="23"/>
      <c r="D2" s="23"/>
      <c r="E2" s="24"/>
    </row>
    <row r="3" spans="1:5" x14ac:dyDescent="0.25">
      <c r="A3" s="21" t="s">
        <v>207</v>
      </c>
      <c r="B3" s="18" t="s">
        <v>0</v>
      </c>
      <c r="C3" s="18" t="s">
        <v>1</v>
      </c>
      <c r="D3" s="18" t="s">
        <v>2</v>
      </c>
      <c r="E3" s="18" t="s">
        <v>3</v>
      </c>
    </row>
    <row r="4" spans="1:5" x14ac:dyDescent="0.25">
      <c r="A4" t="s">
        <v>245</v>
      </c>
      <c r="B4">
        <v>73744</v>
      </c>
      <c r="C4">
        <v>64850</v>
      </c>
      <c r="D4">
        <v>70071</v>
      </c>
      <c r="E4">
        <v>80079</v>
      </c>
    </row>
    <row r="5" spans="1:5" x14ac:dyDescent="0.25">
      <c r="A5" t="s">
        <v>246</v>
      </c>
      <c r="B5">
        <v>43028</v>
      </c>
      <c r="C5">
        <v>40550</v>
      </c>
      <c r="D5">
        <v>40258</v>
      </c>
      <c r="E5">
        <v>43818</v>
      </c>
    </row>
    <row r="6" spans="1:5" s="10" customFormat="1" ht="15.75" thickBot="1" x14ac:dyDescent="0.3">
      <c r="A6" s="9" t="s">
        <v>59</v>
      </c>
      <c r="B6" s="9">
        <f>B4+B5</f>
        <v>116772</v>
      </c>
      <c r="C6" s="9">
        <f t="shared" ref="C6:E6" si="0">C4+C5</f>
        <v>105400</v>
      </c>
      <c r="D6" s="9">
        <f t="shared" si="0"/>
        <v>110329</v>
      </c>
      <c r="E6" s="9">
        <f t="shared" si="0"/>
        <v>123897</v>
      </c>
    </row>
    <row r="7" spans="1:5" x14ac:dyDescent="0.25">
      <c r="A7" t="s">
        <v>247</v>
      </c>
      <c r="B7">
        <v>50501</v>
      </c>
      <c r="C7">
        <v>49426</v>
      </c>
      <c r="D7">
        <v>45215</v>
      </c>
      <c r="E7">
        <v>44167</v>
      </c>
    </row>
    <row r="8" spans="1:5" x14ac:dyDescent="0.25">
      <c r="A8" t="s">
        <v>248</v>
      </c>
      <c r="B8">
        <v>47792</v>
      </c>
      <c r="C8">
        <v>46610</v>
      </c>
      <c r="D8">
        <v>43936</v>
      </c>
      <c r="E8">
        <v>42911</v>
      </c>
    </row>
    <row r="9" spans="1:5" s="10" customFormat="1" ht="15.75" thickBot="1" x14ac:dyDescent="0.3">
      <c r="A9" s="9" t="s">
        <v>59</v>
      </c>
      <c r="B9" s="9">
        <f>B7+B8</f>
        <v>98293</v>
      </c>
      <c r="C9" s="9">
        <f t="shared" ref="C9:E9" si="1">C7+C8</f>
        <v>96036</v>
      </c>
      <c r="D9" s="9">
        <f t="shared" si="1"/>
        <v>89151</v>
      </c>
      <c r="E9" s="9">
        <f t="shared" si="1"/>
        <v>87078</v>
      </c>
    </row>
    <row r="10" spans="1:5" x14ac:dyDescent="0.25">
      <c r="A10" t="s">
        <v>249</v>
      </c>
      <c r="B10">
        <v>32560</v>
      </c>
      <c r="C10">
        <v>31052</v>
      </c>
      <c r="D10">
        <v>32672</v>
      </c>
      <c r="E10">
        <v>32659</v>
      </c>
    </row>
    <row r="11" spans="1:5" x14ac:dyDescent="0.25">
      <c r="A11" t="s">
        <v>250</v>
      </c>
      <c r="B11">
        <v>5737</v>
      </c>
      <c r="C11">
        <v>5870</v>
      </c>
      <c r="D11">
        <v>5890</v>
      </c>
      <c r="E11">
        <v>5623</v>
      </c>
    </row>
    <row r="12" spans="1:5" x14ac:dyDescent="0.25">
      <c r="A12" t="s">
        <v>251</v>
      </c>
      <c r="C12">
        <v>0</v>
      </c>
      <c r="D12">
        <v>0</v>
      </c>
      <c r="E12">
        <v>0</v>
      </c>
    </row>
    <row r="13" spans="1:5" x14ac:dyDescent="0.25">
      <c r="A13" t="s">
        <v>252</v>
      </c>
      <c r="B13">
        <v>4155</v>
      </c>
      <c r="C13">
        <v>5013</v>
      </c>
      <c r="D13">
        <v>4794</v>
      </c>
      <c r="E13">
        <v>5445</v>
      </c>
    </row>
    <row r="14" spans="1:5" x14ac:dyDescent="0.25">
      <c r="A14" t="s">
        <v>253</v>
      </c>
      <c r="B14">
        <v>5797</v>
      </c>
      <c r="C14">
        <v>8245</v>
      </c>
      <c r="D14">
        <v>7908</v>
      </c>
      <c r="E14">
        <v>6355</v>
      </c>
    </row>
    <row r="15" spans="1:5" ht="15.75" thickBot="1" x14ac:dyDescent="0.3">
      <c r="A15" s="9" t="s">
        <v>59</v>
      </c>
      <c r="B15" s="9">
        <f>SUM(B10:B14)</f>
        <v>48249</v>
      </c>
      <c r="C15" s="9">
        <f t="shared" ref="C15:E15" si="2">SUM(C10:C14)</f>
        <v>50180</v>
      </c>
      <c r="D15" s="9">
        <f t="shared" si="2"/>
        <v>51264</v>
      </c>
      <c r="E15" s="9">
        <f t="shared" si="2"/>
        <v>50082</v>
      </c>
    </row>
    <row r="16" spans="1:5" x14ac:dyDescent="0.25">
      <c r="A16" t="s">
        <v>206</v>
      </c>
      <c r="B16">
        <v>7696</v>
      </c>
      <c r="C16">
        <v>763</v>
      </c>
      <c r="D16">
        <v>5630</v>
      </c>
      <c r="E16">
        <v>7304</v>
      </c>
    </row>
    <row r="17" spans="1:5" ht="15.75" thickBot="1" x14ac:dyDescent="0.3">
      <c r="A17" s="9" t="s">
        <v>59</v>
      </c>
      <c r="B17" s="9">
        <v>271010</v>
      </c>
      <c r="C17" s="9">
        <v>252379</v>
      </c>
      <c r="D17" s="9">
        <v>256374</v>
      </c>
      <c r="E17" s="9">
        <v>268361</v>
      </c>
    </row>
  </sheetData>
  <autoFilter ref="A3:A17" xr:uid="{AD4A2AE1-E53A-456F-B4D0-0F182F9FDC19}"/>
  <mergeCells count="1">
    <mergeCell ref="B1:E1"/>
  </mergeCells>
  <pageMargins left="1.85" right="0.7" top="1.25" bottom="0.75" header="0.3" footer="0.3"/>
  <pageSetup orientation="portrait" horizontalDpi="1200" verticalDpi="1200" r:id="rId1"/>
  <headerFooter>
    <oddHeader>&amp;CUniversity of Idaho
Credit Hours by Course Level&amp;RInstitutional Research</oddHeader>
    <oddFooter>&amp;L&amp;F&amp;C&amp;P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324D1-1649-4F65-AD46-15BB1581B793}">
  <dimension ref="A1:J20"/>
  <sheetViews>
    <sheetView showGridLines="0" view="pageLayout" zoomScaleNormal="100" workbookViewId="0">
      <selection activeCell="C14" sqref="C14"/>
    </sheetView>
  </sheetViews>
  <sheetFormatPr defaultRowHeight="15" x14ac:dyDescent="0.25"/>
  <cols>
    <col min="1" max="1" width="30.42578125" bestFit="1" customWidth="1"/>
    <col min="2" max="5" width="11.5703125" customWidth="1"/>
  </cols>
  <sheetData>
    <row r="1" spans="1:5" x14ac:dyDescent="0.25">
      <c r="A1" s="25" t="s">
        <v>62</v>
      </c>
      <c r="B1" s="50" t="s">
        <v>272</v>
      </c>
      <c r="C1" s="51"/>
      <c r="D1" s="51"/>
      <c r="E1" s="52"/>
    </row>
    <row r="2" spans="1:5" x14ac:dyDescent="0.25">
      <c r="A2" s="20"/>
      <c r="B2" s="26"/>
      <c r="C2" s="27"/>
      <c r="D2" s="27"/>
      <c r="E2" s="28"/>
    </row>
    <row r="3" spans="1:5" s="10" customFormat="1" x14ac:dyDescent="0.25">
      <c r="A3" s="21" t="s">
        <v>271</v>
      </c>
      <c r="B3" s="18" t="s">
        <v>0</v>
      </c>
      <c r="C3" s="18" t="s">
        <v>1</v>
      </c>
      <c r="D3" s="18" t="s">
        <v>2</v>
      </c>
      <c r="E3" s="18" t="s">
        <v>3</v>
      </c>
    </row>
    <row r="4" spans="1:5" x14ac:dyDescent="0.25">
      <c r="A4" t="s">
        <v>255</v>
      </c>
      <c r="B4">
        <v>492</v>
      </c>
      <c r="C4">
        <v>3464</v>
      </c>
      <c r="D4">
        <v>2895</v>
      </c>
      <c r="E4">
        <v>2509</v>
      </c>
    </row>
    <row r="5" spans="1:5" x14ac:dyDescent="0.25">
      <c r="A5" t="s">
        <v>256</v>
      </c>
      <c r="B5">
        <v>1354</v>
      </c>
      <c r="C5">
        <v>3088</v>
      </c>
      <c r="D5">
        <v>2133</v>
      </c>
      <c r="E5">
        <v>2203</v>
      </c>
    </row>
    <row r="6" spans="1:5" x14ac:dyDescent="0.25">
      <c r="A6" t="s">
        <v>257</v>
      </c>
      <c r="B6">
        <v>7199</v>
      </c>
      <c r="C6">
        <v>9498</v>
      </c>
      <c r="D6">
        <v>8829</v>
      </c>
      <c r="E6">
        <v>8436</v>
      </c>
    </row>
    <row r="7" spans="1:5" x14ac:dyDescent="0.25">
      <c r="A7" t="s">
        <v>258</v>
      </c>
      <c r="B7">
        <v>3153</v>
      </c>
      <c r="C7">
        <v>6384</v>
      </c>
      <c r="D7">
        <v>5723</v>
      </c>
      <c r="E7">
        <v>6126</v>
      </c>
    </row>
    <row r="8" spans="1:5" x14ac:dyDescent="0.25">
      <c r="A8" t="s">
        <v>259</v>
      </c>
      <c r="B8">
        <v>20798</v>
      </c>
      <c r="C8">
        <v>36724</v>
      </c>
      <c r="D8">
        <v>25587</v>
      </c>
      <c r="E8">
        <v>27602</v>
      </c>
    </row>
    <row r="9" spans="1:5" x14ac:dyDescent="0.25">
      <c r="A9" t="s">
        <v>260</v>
      </c>
      <c r="B9">
        <v>5003</v>
      </c>
      <c r="C9">
        <v>3927</v>
      </c>
      <c r="D9">
        <v>3148</v>
      </c>
      <c r="E9">
        <v>2906</v>
      </c>
    </row>
    <row r="10" spans="1:5" x14ac:dyDescent="0.25">
      <c r="A10" t="s">
        <v>261</v>
      </c>
      <c r="B10">
        <v>11231</v>
      </c>
      <c r="C10">
        <v>8594</v>
      </c>
      <c r="D10">
        <v>8542</v>
      </c>
      <c r="E10">
        <v>11746</v>
      </c>
    </row>
    <row r="11" spans="1:5" x14ac:dyDescent="0.25">
      <c r="A11" t="s">
        <v>262</v>
      </c>
      <c r="B11">
        <v>9271</v>
      </c>
      <c r="C11">
        <v>10593</v>
      </c>
      <c r="D11">
        <v>9947</v>
      </c>
      <c r="E11">
        <v>8978</v>
      </c>
    </row>
    <row r="12" spans="1:5" x14ac:dyDescent="0.25">
      <c r="A12" t="s">
        <v>263</v>
      </c>
      <c r="B12">
        <v>725</v>
      </c>
      <c r="C12">
        <v>3624</v>
      </c>
      <c r="D12">
        <v>1008</v>
      </c>
      <c r="E12">
        <v>814</v>
      </c>
    </row>
    <row r="13" spans="1:5" x14ac:dyDescent="0.25">
      <c r="A13" t="s">
        <v>264</v>
      </c>
      <c r="B13">
        <v>2065</v>
      </c>
      <c r="C13">
        <v>2141</v>
      </c>
      <c r="D13">
        <v>1767</v>
      </c>
      <c r="E13">
        <v>1665</v>
      </c>
    </row>
    <row r="14" spans="1:5" x14ac:dyDescent="0.25">
      <c r="A14" t="s">
        <v>265</v>
      </c>
      <c r="B14">
        <v>804</v>
      </c>
      <c r="C14">
        <v>1026</v>
      </c>
      <c r="D14">
        <v>1510</v>
      </c>
      <c r="E14">
        <v>1478</v>
      </c>
    </row>
    <row r="15" spans="1:5" x14ac:dyDescent="0.25">
      <c r="A15" t="s">
        <v>266</v>
      </c>
      <c r="B15">
        <v>1245</v>
      </c>
      <c r="C15">
        <v>884</v>
      </c>
      <c r="D15">
        <v>992</v>
      </c>
      <c r="E15">
        <v>1258</v>
      </c>
    </row>
    <row r="16" spans="1:5" x14ac:dyDescent="0.25">
      <c r="A16" t="s">
        <v>267</v>
      </c>
      <c r="B16">
        <v>204990</v>
      </c>
      <c r="C16">
        <v>144833</v>
      </c>
      <c r="D16">
        <v>177560</v>
      </c>
      <c r="E16">
        <v>184931</v>
      </c>
    </row>
    <row r="17" spans="1:10" x14ac:dyDescent="0.25">
      <c r="A17" t="s">
        <v>268</v>
      </c>
      <c r="B17">
        <v>1722</v>
      </c>
      <c r="C17">
        <v>3376</v>
      </c>
      <c r="D17">
        <v>3199</v>
      </c>
      <c r="E17">
        <v>3665</v>
      </c>
    </row>
    <row r="18" spans="1:10" x14ac:dyDescent="0.25">
      <c r="A18" t="s">
        <v>269</v>
      </c>
      <c r="B18">
        <v>766</v>
      </c>
      <c r="C18">
        <v>14182</v>
      </c>
      <c r="D18">
        <v>3488</v>
      </c>
      <c r="E18">
        <v>3946</v>
      </c>
    </row>
    <row r="19" spans="1:10" x14ac:dyDescent="0.25">
      <c r="A19" t="s">
        <v>270</v>
      </c>
      <c r="B19">
        <v>192</v>
      </c>
      <c r="C19">
        <v>41</v>
      </c>
      <c r="D19">
        <v>46</v>
      </c>
      <c r="E19">
        <v>98</v>
      </c>
    </row>
    <row r="20" spans="1:10" s="10" customFormat="1" ht="15.75" thickBot="1" x14ac:dyDescent="0.3">
      <c r="A20" s="9" t="s">
        <v>59</v>
      </c>
      <c r="B20" s="9">
        <v>271010</v>
      </c>
      <c r="C20" s="9">
        <v>252379</v>
      </c>
      <c r="D20" s="9">
        <v>256374</v>
      </c>
      <c r="E20" s="9">
        <v>268361</v>
      </c>
      <c r="J20"/>
    </row>
  </sheetData>
  <autoFilter ref="A3:A20" xr:uid="{FF6324D1-1649-4F65-AD46-15BB1581B793}"/>
  <mergeCells count="1">
    <mergeCell ref="B1:E1"/>
  </mergeCells>
  <pageMargins left="1.3" right="0.7" top="1.5" bottom="0.75" header="0.3" footer="0.3"/>
  <pageSetup orientation="portrait" horizontalDpi="1200" verticalDpi="1200" r:id="rId1"/>
  <headerFooter>
    <oddHeader>&amp;CUniversity of Idaho
Credit Hours by Campus&amp;RInstitutional Research</oddHeader>
    <oddFooter>&amp;L&amp;F&amp;C&amp;P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41AB-8202-44D1-A8A5-206D610AC2B6}">
  <dimension ref="A1:E12"/>
  <sheetViews>
    <sheetView showGridLines="0" view="pageLayout" zoomScaleNormal="100" workbookViewId="0">
      <selection activeCell="E6" sqref="E6"/>
    </sheetView>
  </sheetViews>
  <sheetFormatPr defaultRowHeight="15" x14ac:dyDescent="0.25"/>
  <cols>
    <col min="1" max="1" width="25.7109375" customWidth="1"/>
  </cols>
  <sheetData>
    <row r="1" spans="1:5" x14ac:dyDescent="0.25">
      <c r="A1" s="25" t="s">
        <v>62</v>
      </c>
      <c r="B1" s="50" t="s">
        <v>274</v>
      </c>
      <c r="C1" s="51"/>
      <c r="D1" s="51"/>
      <c r="E1" s="52"/>
    </row>
    <row r="2" spans="1:5" x14ac:dyDescent="0.25">
      <c r="A2" s="20"/>
      <c r="B2" s="29"/>
      <c r="C2" s="2"/>
      <c r="D2" s="2"/>
      <c r="E2" s="30"/>
    </row>
    <row r="3" spans="1:5" x14ac:dyDescent="0.25">
      <c r="A3" s="21" t="s">
        <v>273</v>
      </c>
      <c r="B3" s="18" t="s">
        <v>0</v>
      </c>
      <c r="C3" s="18" t="s">
        <v>1</v>
      </c>
      <c r="D3" s="18" t="s">
        <v>2</v>
      </c>
      <c r="E3" s="18" t="s">
        <v>3</v>
      </c>
    </row>
    <row r="4" spans="1:5" x14ac:dyDescent="0.25">
      <c r="A4" t="s">
        <v>208</v>
      </c>
      <c r="B4">
        <v>219218</v>
      </c>
      <c r="C4">
        <v>71825</v>
      </c>
      <c r="D4">
        <v>188986</v>
      </c>
      <c r="E4">
        <v>194665</v>
      </c>
    </row>
    <row r="5" spans="1:5" x14ac:dyDescent="0.25">
      <c r="A5" t="s">
        <v>209</v>
      </c>
      <c r="B5">
        <v>3975</v>
      </c>
      <c r="C5">
        <v>3513</v>
      </c>
      <c r="D5">
        <v>2727</v>
      </c>
      <c r="E5">
        <v>6258</v>
      </c>
    </row>
    <row r="6" spans="1:5" x14ac:dyDescent="0.25">
      <c r="A6" t="s">
        <v>210</v>
      </c>
      <c r="C6">
        <v>88298</v>
      </c>
      <c r="D6">
        <v>199</v>
      </c>
    </row>
    <row r="7" spans="1:5" x14ac:dyDescent="0.25">
      <c r="A7" t="s">
        <v>211</v>
      </c>
      <c r="B7">
        <v>37417</v>
      </c>
      <c r="C7">
        <v>51786</v>
      </c>
      <c r="D7">
        <v>45679</v>
      </c>
      <c r="E7">
        <v>51368</v>
      </c>
    </row>
    <row r="8" spans="1:5" x14ac:dyDescent="0.25">
      <c r="A8" t="s">
        <v>215</v>
      </c>
      <c r="B8">
        <v>4420</v>
      </c>
      <c r="C8">
        <v>1716</v>
      </c>
      <c r="D8">
        <v>4228</v>
      </c>
      <c r="E8">
        <v>4604</v>
      </c>
    </row>
    <row r="9" spans="1:5" x14ac:dyDescent="0.25">
      <c r="A9" t="s">
        <v>214</v>
      </c>
      <c r="B9">
        <v>2065</v>
      </c>
      <c r="C9">
        <v>2141</v>
      </c>
      <c r="D9">
        <v>1770</v>
      </c>
      <c r="E9">
        <v>1665</v>
      </c>
    </row>
    <row r="10" spans="1:5" x14ac:dyDescent="0.25">
      <c r="A10" t="s">
        <v>212</v>
      </c>
      <c r="B10">
        <v>2297</v>
      </c>
      <c r="C10">
        <v>2491</v>
      </c>
      <c r="D10">
        <v>3053</v>
      </c>
      <c r="E10">
        <v>3785</v>
      </c>
    </row>
    <row r="11" spans="1:5" x14ac:dyDescent="0.25">
      <c r="A11" t="s">
        <v>213</v>
      </c>
      <c r="B11">
        <v>1618</v>
      </c>
      <c r="C11">
        <v>30609</v>
      </c>
      <c r="D11">
        <v>9732</v>
      </c>
      <c r="E11">
        <v>6016</v>
      </c>
    </row>
    <row r="12" spans="1:5" ht="15.75" thickBot="1" x14ac:dyDescent="0.3">
      <c r="A12" s="9" t="s">
        <v>59</v>
      </c>
      <c r="B12" s="9">
        <v>271010</v>
      </c>
      <c r="C12" s="9">
        <v>252379</v>
      </c>
      <c r="D12" s="9">
        <v>256374</v>
      </c>
      <c r="E12" s="9">
        <v>268361</v>
      </c>
    </row>
  </sheetData>
  <autoFilter ref="A3:A12" xr:uid="{48B741AB-8202-44D1-A8A5-206D610AC2B6}"/>
  <mergeCells count="1">
    <mergeCell ref="B1:E1"/>
  </mergeCells>
  <pageMargins left="1.7" right="0.7" top="1.5" bottom="0.75" header="0.3" footer="0.3"/>
  <pageSetup orientation="portrait" horizontalDpi="1200" verticalDpi="1200" r:id="rId1"/>
  <headerFooter>
    <oddHeader xml:space="preserve">&amp;CUniversity of Idaho
Credit Hours by Delivery Method&amp;RInstitutional Research
</oddHeader>
    <oddFooter>&amp;L&amp;F&amp;C&amp;P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4448-3E10-4C52-984C-153C42A8B94F}">
  <dimension ref="A1:F88"/>
  <sheetViews>
    <sheetView showGridLines="0"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5" x14ac:dyDescent="0.25"/>
  <cols>
    <col min="1" max="2" width="28.5703125" bestFit="1" customWidth="1"/>
  </cols>
  <sheetData>
    <row r="1" spans="1:6" x14ac:dyDescent="0.25">
      <c r="A1" s="45" t="s">
        <v>62</v>
      </c>
      <c r="B1" s="37"/>
      <c r="C1" s="37" t="s">
        <v>63</v>
      </c>
      <c r="D1" s="37"/>
      <c r="E1" s="37"/>
      <c r="F1" s="38"/>
    </row>
    <row r="2" spans="1:6" x14ac:dyDescent="0.25">
      <c r="A2" s="1"/>
      <c r="B2" s="2"/>
      <c r="C2" s="39" t="s">
        <v>64</v>
      </c>
      <c r="D2" s="39"/>
      <c r="E2" s="39"/>
      <c r="F2" s="40"/>
    </row>
    <row r="3" spans="1:6" x14ac:dyDescent="0.25">
      <c r="A3" s="5" t="s">
        <v>61</v>
      </c>
      <c r="B3" s="6" t="s">
        <v>216</v>
      </c>
      <c r="C3" s="6" t="s">
        <v>0</v>
      </c>
      <c r="D3" s="6" t="s">
        <v>1</v>
      </c>
      <c r="E3" s="6" t="s">
        <v>2</v>
      </c>
      <c r="F3" s="7" t="s">
        <v>3</v>
      </c>
    </row>
    <row r="4" spans="1:6" x14ac:dyDescent="0.25">
      <c r="A4" t="s">
        <v>6</v>
      </c>
      <c r="B4" t="s">
        <v>208</v>
      </c>
      <c r="C4">
        <v>13964</v>
      </c>
      <c r="D4">
        <v>5783</v>
      </c>
      <c r="E4">
        <v>14198</v>
      </c>
      <c r="F4">
        <v>14567</v>
      </c>
    </row>
    <row r="5" spans="1:6" x14ac:dyDescent="0.25">
      <c r="A5" t="s">
        <v>6</v>
      </c>
      <c r="B5" t="s">
        <v>209</v>
      </c>
      <c r="C5">
        <v>306</v>
      </c>
      <c r="D5">
        <v>553</v>
      </c>
      <c r="E5">
        <v>502</v>
      </c>
      <c r="F5">
        <v>460</v>
      </c>
    </row>
    <row r="6" spans="1:6" x14ac:dyDescent="0.25">
      <c r="A6" t="s">
        <v>6</v>
      </c>
      <c r="B6" t="s">
        <v>210</v>
      </c>
      <c r="D6">
        <v>5173</v>
      </c>
    </row>
    <row r="7" spans="1:6" x14ac:dyDescent="0.25">
      <c r="A7" t="s">
        <v>6</v>
      </c>
      <c r="B7" t="s">
        <v>211</v>
      </c>
      <c r="C7">
        <v>1310</v>
      </c>
      <c r="D7">
        <v>1983</v>
      </c>
      <c r="E7">
        <v>1800</v>
      </c>
      <c r="F7">
        <v>2001</v>
      </c>
    </row>
    <row r="8" spans="1:6" x14ac:dyDescent="0.25">
      <c r="A8" t="s">
        <v>6</v>
      </c>
      <c r="B8" t="s">
        <v>212</v>
      </c>
      <c r="C8">
        <v>276</v>
      </c>
      <c r="D8">
        <v>78</v>
      </c>
      <c r="E8">
        <v>29</v>
      </c>
      <c r="F8">
        <v>60</v>
      </c>
    </row>
    <row r="9" spans="1:6" x14ac:dyDescent="0.25">
      <c r="A9" t="s">
        <v>6</v>
      </c>
      <c r="B9" t="s">
        <v>213</v>
      </c>
      <c r="C9">
        <v>45</v>
      </c>
      <c r="D9">
        <v>1062</v>
      </c>
      <c r="E9">
        <v>333</v>
      </c>
      <c r="F9">
        <v>177</v>
      </c>
    </row>
    <row r="10" spans="1:6" ht="15.75" thickBot="1" x14ac:dyDescent="0.3">
      <c r="A10" s="9" t="s">
        <v>6</v>
      </c>
      <c r="B10" s="9" t="s">
        <v>59</v>
      </c>
      <c r="C10" s="9">
        <v>15901</v>
      </c>
      <c r="D10" s="9">
        <v>14632</v>
      </c>
      <c r="E10" s="9">
        <v>16862</v>
      </c>
      <c r="F10" s="9">
        <v>17265</v>
      </c>
    </row>
    <row r="12" spans="1:6" x14ac:dyDescent="0.25">
      <c r="A12" t="s">
        <v>14</v>
      </c>
      <c r="B12" t="s">
        <v>208</v>
      </c>
      <c r="C12">
        <v>13521</v>
      </c>
      <c r="D12">
        <v>1670</v>
      </c>
      <c r="E12">
        <v>11250</v>
      </c>
      <c r="F12">
        <v>12726</v>
      </c>
    </row>
    <row r="13" spans="1:6" x14ac:dyDescent="0.25">
      <c r="A13" t="s">
        <v>14</v>
      </c>
      <c r="B13" t="s">
        <v>210</v>
      </c>
      <c r="D13">
        <v>8976</v>
      </c>
      <c r="E13">
        <v>149</v>
      </c>
    </row>
    <row r="14" spans="1:6" x14ac:dyDescent="0.25">
      <c r="A14" t="s">
        <v>14</v>
      </c>
      <c r="B14" t="s">
        <v>211</v>
      </c>
      <c r="C14">
        <v>112</v>
      </c>
      <c r="D14">
        <v>417</v>
      </c>
      <c r="E14">
        <v>408</v>
      </c>
      <c r="F14">
        <v>1431</v>
      </c>
    </row>
    <row r="15" spans="1:6" x14ac:dyDescent="0.25">
      <c r="A15" t="s">
        <v>14</v>
      </c>
      <c r="B15" t="s">
        <v>212</v>
      </c>
      <c r="C15">
        <v>252</v>
      </c>
      <c r="D15">
        <v>170</v>
      </c>
      <c r="E15">
        <v>300</v>
      </c>
      <c r="F15">
        <v>250</v>
      </c>
    </row>
    <row r="16" spans="1:6" x14ac:dyDescent="0.25">
      <c r="A16" t="s">
        <v>14</v>
      </c>
      <c r="B16" t="s">
        <v>213</v>
      </c>
      <c r="C16">
        <v>251</v>
      </c>
      <c r="D16">
        <v>3047</v>
      </c>
      <c r="E16">
        <v>2487</v>
      </c>
      <c r="F16">
        <v>1078</v>
      </c>
    </row>
    <row r="17" spans="1:6" ht="15.75" thickBot="1" x14ac:dyDescent="0.3">
      <c r="A17" s="9" t="s">
        <v>14</v>
      </c>
      <c r="B17" s="9" t="s">
        <v>59</v>
      </c>
      <c r="C17" s="9">
        <v>14136</v>
      </c>
      <c r="D17" s="9">
        <v>14280</v>
      </c>
      <c r="E17" s="9">
        <v>14594</v>
      </c>
      <c r="F17" s="9">
        <v>15485</v>
      </c>
    </row>
    <row r="19" spans="1:6" x14ac:dyDescent="0.25">
      <c r="A19" t="s">
        <v>16</v>
      </c>
      <c r="B19" t="s">
        <v>208</v>
      </c>
      <c r="C19">
        <v>21129</v>
      </c>
      <c r="D19">
        <v>6326</v>
      </c>
      <c r="E19">
        <v>16831</v>
      </c>
      <c r="F19">
        <v>16153</v>
      </c>
    </row>
    <row r="20" spans="1:6" x14ac:dyDescent="0.25">
      <c r="A20" t="s">
        <v>16</v>
      </c>
      <c r="B20" t="s">
        <v>209</v>
      </c>
      <c r="E20">
        <v>15</v>
      </c>
      <c r="F20">
        <v>55</v>
      </c>
    </row>
    <row r="21" spans="1:6" x14ac:dyDescent="0.25">
      <c r="A21" t="s">
        <v>16</v>
      </c>
      <c r="B21" t="s">
        <v>210</v>
      </c>
      <c r="D21">
        <v>10950</v>
      </c>
    </row>
    <row r="22" spans="1:6" x14ac:dyDescent="0.25">
      <c r="A22" t="s">
        <v>16</v>
      </c>
      <c r="B22" t="s">
        <v>211</v>
      </c>
      <c r="C22">
        <v>3153</v>
      </c>
      <c r="D22">
        <v>3904</v>
      </c>
      <c r="E22">
        <v>3097</v>
      </c>
      <c r="F22">
        <v>4049</v>
      </c>
    </row>
    <row r="23" spans="1:6" x14ac:dyDescent="0.25">
      <c r="A23" t="s">
        <v>16</v>
      </c>
      <c r="B23" t="s">
        <v>214</v>
      </c>
      <c r="C23">
        <v>90</v>
      </c>
      <c r="D23">
        <v>111</v>
      </c>
      <c r="E23">
        <v>93</v>
      </c>
      <c r="F23">
        <v>54</v>
      </c>
    </row>
    <row r="24" spans="1:6" x14ac:dyDescent="0.25">
      <c r="A24" t="s">
        <v>16</v>
      </c>
      <c r="B24" t="s">
        <v>213</v>
      </c>
      <c r="D24">
        <v>2478</v>
      </c>
      <c r="E24">
        <v>2626</v>
      </c>
      <c r="F24">
        <v>2077</v>
      </c>
    </row>
    <row r="25" spans="1:6" x14ac:dyDescent="0.25">
      <c r="A25" s="11" t="s">
        <v>16</v>
      </c>
      <c r="B25" s="11" t="s">
        <v>59</v>
      </c>
      <c r="C25" s="11">
        <v>24372</v>
      </c>
      <c r="D25" s="11">
        <v>23769</v>
      </c>
      <c r="E25" s="11">
        <v>22662</v>
      </c>
      <c r="F25" s="11">
        <v>22388</v>
      </c>
    </row>
    <row r="27" spans="1:6" x14ac:dyDescent="0.25">
      <c r="A27" t="s">
        <v>19</v>
      </c>
      <c r="B27" t="s">
        <v>208</v>
      </c>
      <c r="C27">
        <v>15242</v>
      </c>
      <c r="D27">
        <v>7747</v>
      </c>
      <c r="E27">
        <v>12064</v>
      </c>
      <c r="F27">
        <v>13011</v>
      </c>
    </row>
    <row r="28" spans="1:6" x14ac:dyDescent="0.25">
      <c r="A28" t="s">
        <v>19</v>
      </c>
      <c r="B28" t="s">
        <v>209</v>
      </c>
      <c r="C28">
        <v>1490</v>
      </c>
      <c r="D28">
        <v>1402</v>
      </c>
      <c r="E28">
        <v>1353</v>
      </c>
      <c r="F28">
        <v>1365</v>
      </c>
    </row>
    <row r="29" spans="1:6" x14ac:dyDescent="0.25">
      <c r="A29" t="s">
        <v>19</v>
      </c>
      <c r="B29" t="s">
        <v>210</v>
      </c>
      <c r="D29">
        <v>3901</v>
      </c>
      <c r="E29">
        <v>12</v>
      </c>
    </row>
    <row r="30" spans="1:6" x14ac:dyDescent="0.25">
      <c r="A30" t="s">
        <v>19</v>
      </c>
      <c r="B30" t="s">
        <v>211</v>
      </c>
      <c r="C30">
        <v>7996</v>
      </c>
      <c r="D30">
        <v>8490</v>
      </c>
      <c r="E30">
        <v>8288</v>
      </c>
      <c r="F30">
        <v>7682</v>
      </c>
    </row>
    <row r="31" spans="1:6" x14ac:dyDescent="0.25">
      <c r="A31" t="s">
        <v>19</v>
      </c>
      <c r="B31" t="s">
        <v>212</v>
      </c>
      <c r="C31">
        <v>126</v>
      </c>
      <c r="D31">
        <v>57</v>
      </c>
      <c r="E31">
        <v>114</v>
      </c>
      <c r="F31">
        <v>30</v>
      </c>
    </row>
    <row r="32" spans="1:6" x14ac:dyDescent="0.25">
      <c r="A32" t="s">
        <v>19</v>
      </c>
      <c r="B32" t="s">
        <v>213</v>
      </c>
      <c r="C32">
        <v>1191</v>
      </c>
      <c r="D32">
        <v>2085</v>
      </c>
      <c r="E32">
        <v>1595</v>
      </c>
      <c r="F32">
        <v>1297</v>
      </c>
    </row>
    <row r="33" spans="1:6" x14ac:dyDescent="0.25">
      <c r="A33" s="11" t="s">
        <v>19</v>
      </c>
      <c r="B33" s="11" t="s">
        <v>59</v>
      </c>
      <c r="C33" s="11">
        <v>26045</v>
      </c>
      <c r="D33" s="11">
        <v>23682</v>
      </c>
      <c r="E33" s="11">
        <v>23426</v>
      </c>
      <c r="F33" s="11">
        <v>23385</v>
      </c>
    </row>
    <row r="35" spans="1:6" x14ac:dyDescent="0.25">
      <c r="A35" t="s">
        <v>23</v>
      </c>
      <c r="B35" t="s">
        <v>208</v>
      </c>
      <c r="C35">
        <v>21262</v>
      </c>
      <c r="D35">
        <v>9040</v>
      </c>
      <c r="E35">
        <v>16545</v>
      </c>
      <c r="F35">
        <v>17697</v>
      </c>
    </row>
    <row r="36" spans="1:6" x14ac:dyDescent="0.25">
      <c r="A36" t="s">
        <v>23</v>
      </c>
      <c r="B36" t="s">
        <v>209</v>
      </c>
      <c r="C36">
        <v>102</v>
      </c>
      <c r="D36">
        <v>637</v>
      </c>
      <c r="E36">
        <v>86</v>
      </c>
      <c r="F36">
        <v>6</v>
      </c>
    </row>
    <row r="37" spans="1:6" x14ac:dyDescent="0.25">
      <c r="A37" t="s">
        <v>23</v>
      </c>
      <c r="B37" t="s">
        <v>210</v>
      </c>
      <c r="D37">
        <v>6484</v>
      </c>
    </row>
    <row r="38" spans="1:6" x14ac:dyDescent="0.25">
      <c r="A38" t="s">
        <v>23</v>
      </c>
      <c r="B38" t="s">
        <v>211</v>
      </c>
      <c r="C38">
        <v>638</v>
      </c>
      <c r="D38">
        <v>833</v>
      </c>
      <c r="E38">
        <v>580</v>
      </c>
      <c r="F38">
        <v>502</v>
      </c>
    </row>
    <row r="39" spans="1:6" x14ac:dyDescent="0.25">
      <c r="A39" t="s">
        <v>23</v>
      </c>
      <c r="B39" t="s">
        <v>214</v>
      </c>
      <c r="C39">
        <v>1094</v>
      </c>
      <c r="D39">
        <v>1245</v>
      </c>
      <c r="E39">
        <v>926</v>
      </c>
      <c r="F39">
        <v>875</v>
      </c>
    </row>
    <row r="40" spans="1:6" x14ac:dyDescent="0.25">
      <c r="A40" t="s">
        <v>23</v>
      </c>
      <c r="B40" t="s">
        <v>212</v>
      </c>
      <c r="C40">
        <v>839</v>
      </c>
      <c r="D40">
        <v>263</v>
      </c>
      <c r="E40">
        <v>1084</v>
      </c>
      <c r="F40">
        <v>1454</v>
      </c>
    </row>
    <row r="41" spans="1:6" x14ac:dyDescent="0.25">
      <c r="A41" t="s">
        <v>23</v>
      </c>
      <c r="B41" t="s">
        <v>213</v>
      </c>
      <c r="C41">
        <v>21</v>
      </c>
      <c r="D41">
        <v>2791</v>
      </c>
      <c r="E41">
        <v>422</v>
      </c>
      <c r="F41">
        <v>375</v>
      </c>
    </row>
    <row r="42" spans="1:6" ht="15.75" thickBot="1" x14ac:dyDescent="0.3">
      <c r="A42" s="9" t="s">
        <v>23</v>
      </c>
      <c r="B42" s="9" t="s">
        <v>59</v>
      </c>
      <c r="C42" s="9">
        <v>23956</v>
      </c>
      <c r="D42" s="9">
        <v>21293</v>
      </c>
      <c r="E42" s="9">
        <v>19643</v>
      </c>
      <c r="F42" s="9">
        <v>20909</v>
      </c>
    </row>
    <row r="44" spans="1:6" x14ac:dyDescent="0.25">
      <c r="A44" t="s">
        <v>30</v>
      </c>
      <c r="B44" t="s">
        <v>208</v>
      </c>
      <c r="C44">
        <v>9502</v>
      </c>
      <c r="D44">
        <v>3352</v>
      </c>
      <c r="E44">
        <v>11601</v>
      </c>
      <c r="F44">
        <v>10160</v>
      </c>
    </row>
    <row r="45" spans="1:6" x14ac:dyDescent="0.25">
      <c r="A45" t="s">
        <v>30</v>
      </c>
      <c r="B45" t="s">
        <v>210</v>
      </c>
      <c r="D45">
        <v>8369</v>
      </c>
    </row>
    <row r="46" spans="1:6" x14ac:dyDescent="0.25">
      <c r="A46" t="s">
        <v>30</v>
      </c>
      <c r="B46" t="s">
        <v>212</v>
      </c>
      <c r="C46">
        <v>450</v>
      </c>
      <c r="D46">
        <v>1537</v>
      </c>
      <c r="E46">
        <v>1101</v>
      </c>
      <c r="F46">
        <v>1640</v>
      </c>
    </row>
    <row r="47" spans="1:6" ht="15.75" thickBot="1" x14ac:dyDescent="0.3">
      <c r="A47" s="9" t="s">
        <v>30</v>
      </c>
      <c r="B47" s="9" t="s">
        <v>59</v>
      </c>
      <c r="C47" s="9">
        <v>9952</v>
      </c>
      <c r="D47" s="9">
        <v>13258</v>
      </c>
      <c r="E47" s="9">
        <v>12702</v>
      </c>
      <c r="F47" s="9">
        <v>11800</v>
      </c>
    </row>
    <row r="49" spans="1:6" x14ac:dyDescent="0.25">
      <c r="A49" t="s">
        <v>31</v>
      </c>
      <c r="B49" t="s">
        <v>208</v>
      </c>
      <c r="C49">
        <v>54729</v>
      </c>
      <c r="D49">
        <v>19216</v>
      </c>
      <c r="E49">
        <v>49822</v>
      </c>
      <c r="F49">
        <v>50533</v>
      </c>
    </row>
    <row r="50" spans="1:6" x14ac:dyDescent="0.25">
      <c r="A50" t="s">
        <v>31</v>
      </c>
      <c r="B50" t="s">
        <v>209</v>
      </c>
      <c r="C50">
        <v>1530</v>
      </c>
      <c r="E50">
        <v>177</v>
      </c>
      <c r="F50">
        <v>3621</v>
      </c>
    </row>
    <row r="51" spans="1:6" x14ac:dyDescent="0.25">
      <c r="A51" t="s">
        <v>31</v>
      </c>
      <c r="B51" t="s">
        <v>210</v>
      </c>
      <c r="D51">
        <v>20402</v>
      </c>
      <c r="E51">
        <v>38</v>
      </c>
    </row>
    <row r="52" spans="1:6" x14ac:dyDescent="0.25">
      <c r="A52" t="s">
        <v>31</v>
      </c>
      <c r="B52" t="s">
        <v>211</v>
      </c>
      <c r="C52">
        <v>20075</v>
      </c>
      <c r="D52">
        <v>27920</v>
      </c>
      <c r="E52">
        <v>24188</v>
      </c>
      <c r="F52">
        <v>26823</v>
      </c>
    </row>
    <row r="53" spans="1:6" x14ac:dyDescent="0.25">
      <c r="A53" t="s">
        <v>31</v>
      </c>
      <c r="B53" t="s">
        <v>212</v>
      </c>
      <c r="C53">
        <v>261</v>
      </c>
      <c r="D53">
        <v>270</v>
      </c>
      <c r="E53">
        <v>297</v>
      </c>
      <c r="F53">
        <v>221</v>
      </c>
    </row>
    <row r="54" spans="1:6" x14ac:dyDescent="0.25">
      <c r="A54" t="s">
        <v>31</v>
      </c>
      <c r="B54" t="s">
        <v>213</v>
      </c>
      <c r="C54">
        <v>81</v>
      </c>
      <c r="D54">
        <v>8836</v>
      </c>
      <c r="E54">
        <v>1414</v>
      </c>
      <c r="F54">
        <v>778</v>
      </c>
    </row>
    <row r="55" spans="1:6" ht="15.75" thickBot="1" x14ac:dyDescent="0.3">
      <c r="A55" s="9" t="s">
        <v>31</v>
      </c>
      <c r="B55" s="9" t="s">
        <v>59</v>
      </c>
      <c r="C55" s="9">
        <v>76676</v>
      </c>
      <c r="D55" s="9">
        <v>76644</v>
      </c>
      <c r="E55" s="9">
        <v>75936</v>
      </c>
      <c r="F55" s="9">
        <v>81976</v>
      </c>
    </row>
    <row r="57" spans="1:6" x14ac:dyDescent="0.25">
      <c r="A57" t="s">
        <v>43</v>
      </c>
      <c r="B57" t="s">
        <v>208</v>
      </c>
      <c r="C57">
        <v>11555</v>
      </c>
      <c r="D57">
        <v>4897</v>
      </c>
      <c r="E57">
        <v>10426</v>
      </c>
      <c r="F57">
        <v>9654</v>
      </c>
    </row>
    <row r="58" spans="1:6" x14ac:dyDescent="0.25">
      <c r="A58" t="s">
        <v>43</v>
      </c>
      <c r="B58" t="s">
        <v>209</v>
      </c>
      <c r="C58">
        <v>523</v>
      </c>
      <c r="D58">
        <v>885</v>
      </c>
      <c r="E58">
        <v>594</v>
      </c>
      <c r="F58">
        <v>718</v>
      </c>
    </row>
    <row r="59" spans="1:6" x14ac:dyDescent="0.25">
      <c r="A59" t="s">
        <v>43</v>
      </c>
      <c r="B59" t="s">
        <v>210</v>
      </c>
      <c r="D59">
        <v>4286</v>
      </c>
    </row>
    <row r="60" spans="1:6" x14ac:dyDescent="0.25">
      <c r="A60" t="s">
        <v>43</v>
      </c>
      <c r="B60" t="s">
        <v>211</v>
      </c>
      <c r="C60">
        <v>2499</v>
      </c>
      <c r="D60">
        <v>3811</v>
      </c>
      <c r="E60">
        <v>4341</v>
      </c>
      <c r="F60">
        <v>4971</v>
      </c>
    </row>
    <row r="61" spans="1:6" x14ac:dyDescent="0.25">
      <c r="A61" t="s">
        <v>43</v>
      </c>
      <c r="B61" t="s">
        <v>214</v>
      </c>
      <c r="D61">
        <v>3</v>
      </c>
      <c r="F61">
        <v>3</v>
      </c>
    </row>
    <row r="62" spans="1:6" x14ac:dyDescent="0.25">
      <c r="A62" t="s">
        <v>43</v>
      </c>
      <c r="B62" t="s">
        <v>212</v>
      </c>
      <c r="C62">
        <v>93</v>
      </c>
      <c r="D62">
        <v>113</v>
      </c>
      <c r="E62">
        <v>104</v>
      </c>
      <c r="F62">
        <v>115</v>
      </c>
    </row>
    <row r="63" spans="1:6" x14ac:dyDescent="0.25">
      <c r="A63" t="s">
        <v>43</v>
      </c>
      <c r="B63" t="s">
        <v>213</v>
      </c>
      <c r="C63">
        <v>27</v>
      </c>
      <c r="D63">
        <v>455</v>
      </c>
      <c r="E63">
        <v>344</v>
      </c>
      <c r="F63">
        <v>172</v>
      </c>
    </row>
    <row r="64" spans="1:6" ht="15.75" thickBot="1" x14ac:dyDescent="0.3">
      <c r="A64" s="8" t="s">
        <v>43</v>
      </c>
      <c r="B64" s="8" t="s">
        <v>59</v>
      </c>
      <c r="C64" s="8">
        <v>14697</v>
      </c>
      <c r="D64" s="8">
        <v>14450</v>
      </c>
      <c r="E64" s="8">
        <v>15809</v>
      </c>
      <c r="F64" s="8">
        <v>15633</v>
      </c>
    </row>
    <row r="66" spans="1:6" x14ac:dyDescent="0.25">
      <c r="A66" t="s">
        <v>48</v>
      </c>
      <c r="B66" t="s">
        <v>208</v>
      </c>
      <c r="C66">
        <v>13566</v>
      </c>
      <c r="D66">
        <v>763</v>
      </c>
      <c r="E66">
        <v>6821</v>
      </c>
      <c r="F66">
        <v>8654</v>
      </c>
    </row>
    <row r="67" spans="1:6" x14ac:dyDescent="0.25">
      <c r="A67" t="s">
        <v>48</v>
      </c>
      <c r="B67" t="s">
        <v>210</v>
      </c>
      <c r="D67">
        <v>1074</v>
      </c>
    </row>
    <row r="68" spans="1:6" x14ac:dyDescent="0.25">
      <c r="A68" t="s">
        <v>48</v>
      </c>
      <c r="B68" t="s">
        <v>211</v>
      </c>
      <c r="C68">
        <v>868</v>
      </c>
      <c r="D68">
        <v>101</v>
      </c>
    </row>
    <row r="69" spans="1:6" x14ac:dyDescent="0.25">
      <c r="A69" t="s">
        <v>48</v>
      </c>
      <c r="B69" t="s">
        <v>213</v>
      </c>
      <c r="C69">
        <v>2</v>
      </c>
      <c r="D69">
        <v>96</v>
      </c>
    </row>
    <row r="70" spans="1:6" ht="15.75" thickBot="1" x14ac:dyDescent="0.3">
      <c r="A70" s="9" t="s">
        <v>48</v>
      </c>
      <c r="B70" s="9" t="s">
        <v>59</v>
      </c>
      <c r="C70" s="9">
        <v>14436</v>
      </c>
      <c r="D70" s="9">
        <v>2034</v>
      </c>
      <c r="E70" s="9">
        <v>6821</v>
      </c>
      <c r="F70" s="9">
        <v>8654</v>
      </c>
    </row>
    <row r="72" spans="1:6" x14ac:dyDescent="0.25">
      <c r="A72" t="s">
        <v>50</v>
      </c>
      <c r="B72" t="s">
        <v>208</v>
      </c>
      <c r="C72">
        <v>40355</v>
      </c>
      <c r="D72">
        <v>9327</v>
      </c>
      <c r="E72">
        <v>35031</v>
      </c>
      <c r="F72">
        <v>36580</v>
      </c>
    </row>
    <row r="73" spans="1:6" x14ac:dyDescent="0.25">
      <c r="A73" t="s">
        <v>50</v>
      </c>
      <c r="B73" t="s">
        <v>209</v>
      </c>
      <c r="C73">
        <v>24</v>
      </c>
      <c r="D73">
        <v>36</v>
      </c>
      <c r="F73">
        <v>33</v>
      </c>
    </row>
    <row r="74" spans="1:6" x14ac:dyDescent="0.25">
      <c r="A74" t="s">
        <v>50</v>
      </c>
      <c r="B74" t="s">
        <v>210</v>
      </c>
      <c r="D74">
        <v>18003</v>
      </c>
    </row>
    <row r="75" spans="1:6" x14ac:dyDescent="0.25">
      <c r="A75" t="s">
        <v>50</v>
      </c>
      <c r="B75" t="s">
        <v>211</v>
      </c>
      <c r="C75">
        <v>766</v>
      </c>
      <c r="D75">
        <v>4327</v>
      </c>
      <c r="E75">
        <v>2977</v>
      </c>
      <c r="F75">
        <v>3909</v>
      </c>
    </row>
    <row r="76" spans="1:6" x14ac:dyDescent="0.25">
      <c r="A76" t="s">
        <v>50</v>
      </c>
      <c r="B76" t="s">
        <v>215</v>
      </c>
      <c r="C76">
        <v>4420</v>
      </c>
      <c r="D76">
        <v>1716</v>
      </c>
      <c r="E76">
        <v>4228</v>
      </c>
      <c r="F76">
        <v>4604</v>
      </c>
    </row>
    <row r="77" spans="1:6" x14ac:dyDescent="0.25">
      <c r="A77" t="s">
        <v>50</v>
      </c>
      <c r="B77" t="s">
        <v>214</v>
      </c>
      <c r="C77">
        <v>881</v>
      </c>
      <c r="D77">
        <v>782</v>
      </c>
      <c r="E77">
        <v>751</v>
      </c>
      <c r="F77">
        <v>733</v>
      </c>
    </row>
    <row r="78" spans="1:6" x14ac:dyDescent="0.25">
      <c r="A78" t="s">
        <v>50</v>
      </c>
      <c r="B78" t="s">
        <v>212</v>
      </c>
      <c r="D78">
        <v>3</v>
      </c>
      <c r="E78">
        <v>24</v>
      </c>
      <c r="F78">
        <v>15</v>
      </c>
    </row>
    <row r="79" spans="1:6" x14ac:dyDescent="0.25">
      <c r="A79" t="s">
        <v>50</v>
      </c>
      <c r="B79" t="s">
        <v>213</v>
      </c>
      <c r="D79">
        <v>9759</v>
      </c>
      <c r="E79">
        <v>511</v>
      </c>
      <c r="F79">
        <v>62</v>
      </c>
    </row>
    <row r="80" spans="1:6" ht="15.75" thickBot="1" x14ac:dyDescent="0.3">
      <c r="A80" s="9" t="s">
        <v>50</v>
      </c>
      <c r="B80" s="9" t="s">
        <v>59</v>
      </c>
      <c r="C80" s="9">
        <v>46446</v>
      </c>
      <c r="D80" s="9">
        <v>43953</v>
      </c>
      <c r="E80" s="9">
        <v>43522</v>
      </c>
      <c r="F80" s="9">
        <v>45936</v>
      </c>
    </row>
    <row r="82" spans="1:6" x14ac:dyDescent="0.25">
      <c r="A82" t="s">
        <v>57</v>
      </c>
      <c r="B82" t="s">
        <v>208</v>
      </c>
      <c r="C82">
        <v>4393</v>
      </c>
      <c r="D82">
        <v>3704</v>
      </c>
      <c r="E82">
        <v>4397</v>
      </c>
      <c r="F82">
        <v>4930</v>
      </c>
    </row>
    <row r="83" spans="1:6" x14ac:dyDescent="0.25">
      <c r="A83" t="s">
        <v>57</v>
      </c>
      <c r="B83" t="s">
        <v>210</v>
      </c>
      <c r="D83">
        <v>680</v>
      </c>
    </row>
    <row r="84" spans="1:6" x14ac:dyDescent="0.25">
      <c r="A84" s="11" t="s">
        <v>57</v>
      </c>
      <c r="B84" s="11" t="s">
        <v>59</v>
      </c>
      <c r="C84" s="11">
        <v>4393</v>
      </c>
      <c r="D84" s="11">
        <v>4384</v>
      </c>
      <c r="E84" s="11">
        <v>4397</v>
      </c>
      <c r="F84" s="11">
        <v>4930</v>
      </c>
    </row>
    <row r="86" spans="1:6" x14ac:dyDescent="0.25">
      <c r="A86" s="11" t="s">
        <v>4</v>
      </c>
      <c r="B86" s="11" t="s">
        <v>59</v>
      </c>
      <c r="C86" s="11">
        <v>271010</v>
      </c>
      <c r="D86" s="11">
        <v>252379</v>
      </c>
      <c r="E86" s="11">
        <v>256374</v>
      </c>
      <c r="F86" s="11">
        <v>268361</v>
      </c>
    </row>
    <row r="88" spans="1:6" x14ac:dyDescent="0.25">
      <c r="B88" t="s">
        <v>5</v>
      </c>
    </row>
  </sheetData>
  <autoFilter ref="A3:B86" xr:uid="{B6CC4448-3E10-4C52-984C-153C42A8B94F}"/>
  <mergeCells count="3">
    <mergeCell ref="A1:B1"/>
    <mergeCell ref="C1:F1"/>
    <mergeCell ref="C2:F2"/>
  </mergeCells>
  <pageMargins left="0.7" right="0.7" top="0.75" bottom="0.75" header="0.3" footer="0.3"/>
  <pageSetup scale="95" orientation="portrait" horizontalDpi="1200" verticalDpi="1200" r:id="rId1"/>
  <headerFooter>
    <oddHeader>&amp;CUniversity of Idaho
Credit Hours by College &amp; Delivery Method&amp;RInstitutional Research</oddHeader>
    <oddFooter>&amp;L&amp;F&amp;C&amp;P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CH by College and Dept</vt:lpstr>
      <vt:lpstr>CH by College and Subject</vt:lpstr>
      <vt:lpstr>CH by Col, Dept and Level</vt:lpstr>
      <vt:lpstr>CH by Class Size</vt:lpstr>
      <vt:lpstr>CH by Course Level</vt:lpstr>
      <vt:lpstr>CH by Campus</vt:lpstr>
      <vt:lpstr>CH by Delivery method</vt:lpstr>
      <vt:lpstr>CH by College and Delivery</vt:lpstr>
      <vt:lpstr>'CH by Col, Dept and Level'!Print_Titles</vt:lpstr>
      <vt:lpstr>'CH by College and Delivery'!Print_Titles</vt:lpstr>
      <vt:lpstr>'CH by College and Dept'!Print_Titles</vt:lpstr>
      <vt:lpstr>'CH by College and Subject'!Print_Titles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Erhard-Hudson, KarlaRose (karlarose@uidaho.edu)</dc:creator>
  <cp:lastModifiedBy>Erhard-Hudson, KarlaRose (karlarose@uidaho.edu)</cp:lastModifiedBy>
  <cp:lastPrinted>2023-07-11T17:45:43Z</cp:lastPrinted>
  <dcterms:created xsi:type="dcterms:W3CDTF">2023-06-27T15:45:55Z</dcterms:created>
  <dcterms:modified xsi:type="dcterms:W3CDTF">2023-07-11T17:51:44Z</dcterms:modified>
</cp:coreProperties>
</file>