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/>
  <xr:revisionPtr revIDLastSave="0" documentId="13_ncr:1_{73C5D5A9-7428-4BD0-80B2-1B2D73339821}" xr6:coauthVersionLast="45" xr6:coauthVersionMax="45" xr10:uidLastSave="{00000000-0000-0000-0000-000000000000}"/>
  <bookViews>
    <workbookView xWindow="22932" yWindow="-108" windowWidth="23256" windowHeight="14016" xr2:uid="{00000000-000D-0000-FFFF-FFFF00000000}"/>
  </bookViews>
  <sheets>
    <sheet name="MTDC" sheetId="3" r:id="rId1"/>
    <sheet name="NIFATPC" sheetId="2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_xlnm.Print_Area" localSheetId="0">MTDC!$B$3:$J$86</definedName>
    <definedName name="_xlnm.Print_Area" localSheetId="1">NIFATPC!$B$3:$J$86</definedName>
    <definedName name="Show.Acct.Update.Warning" hidden="1">#REF!</definedName>
    <definedName name="Show.MDB.Update.Warning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3" l="1"/>
  <c r="I80" i="3" l="1"/>
  <c r="H80" i="3"/>
  <c r="G80" i="3"/>
  <c r="F80" i="3"/>
  <c r="E80" i="3"/>
  <c r="J79" i="3"/>
  <c r="J78" i="3"/>
  <c r="J77" i="3"/>
  <c r="J80" i="3" s="1"/>
  <c r="J76" i="3"/>
  <c r="I73" i="3"/>
  <c r="H73" i="3"/>
  <c r="G73" i="3"/>
  <c r="F73" i="3"/>
  <c r="E73" i="3"/>
  <c r="J73" i="3" s="1"/>
  <c r="J72" i="3"/>
  <c r="J71" i="3"/>
  <c r="J70" i="3"/>
  <c r="J69" i="3"/>
  <c r="J66" i="3"/>
  <c r="I66" i="3"/>
  <c r="H66" i="3"/>
  <c r="G66" i="3"/>
  <c r="F66" i="3"/>
  <c r="E66" i="3"/>
  <c r="J65" i="3"/>
  <c r="I56" i="3"/>
  <c r="H56" i="3"/>
  <c r="G56" i="3"/>
  <c r="F56" i="3"/>
  <c r="E56" i="3"/>
  <c r="J56" i="3" s="1"/>
  <c r="J55" i="3"/>
  <c r="J54" i="3"/>
  <c r="J53" i="3"/>
  <c r="J52" i="3"/>
  <c r="J51" i="3"/>
  <c r="J50" i="3"/>
  <c r="J49" i="3"/>
  <c r="J48" i="3"/>
  <c r="J47" i="3"/>
  <c r="J46" i="3"/>
  <c r="I43" i="3"/>
  <c r="H43" i="3"/>
  <c r="G43" i="3"/>
  <c r="F43" i="3"/>
  <c r="E43" i="3"/>
  <c r="J43" i="3" s="1"/>
  <c r="J42" i="3"/>
  <c r="J41" i="3"/>
  <c r="J40" i="3"/>
  <c r="J39" i="3"/>
  <c r="J38" i="3"/>
  <c r="I33" i="3"/>
  <c r="H33" i="3"/>
  <c r="G33" i="3"/>
  <c r="F33" i="3"/>
  <c r="J33" i="3" s="1"/>
  <c r="E33" i="3"/>
  <c r="I32" i="3"/>
  <c r="H32" i="3"/>
  <c r="G32" i="3"/>
  <c r="F32" i="3"/>
  <c r="E32" i="3"/>
  <c r="J32" i="3" s="1"/>
  <c r="J31" i="3"/>
  <c r="I31" i="3"/>
  <c r="H31" i="3"/>
  <c r="G31" i="3"/>
  <c r="F31" i="3"/>
  <c r="E31" i="3"/>
  <c r="I30" i="3"/>
  <c r="H30" i="3"/>
  <c r="G30" i="3"/>
  <c r="F30" i="3"/>
  <c r="E30" i="3"/>
  <c r="J30" i="3" s="1"/>
  <c r="I29" i="3"/>
  <c r="H29" i="3"/>
  <c r="G29" i="3"/>
  <c r="F29" i="3"/>
  <c r="J29" i="3" s="1"/>
  <c r="E29" i="3"/>
  <c r="I28" i="3"/>
  <c r="H28" i="3"/>
  <c r="G28" i="3"/>
  <c r="F28" i="3"/>
  <c r="E28" i="3"/>
  <c r="J28" i="3" s="1"/>
  <c r="J27" i="3"/>
  <c r="I27" i="3"/>
  <c r="H27" i="3"/>
  <c r="G27" i="3"/>
  <c r="F27" i="3"/>
  <c r="E27" i="3"/>
  <c r="I26" i="3"/>
  <c r="H26" i="3"/>
  <c r="G26" i="3"/>
  <c r="F26" i="3"/>
  <c r="E26" i="3"/>
  <c r="I25" i="3"/>
  <c r="H25" i="3"/>
  <c r="G25" i="3"/>
  <c r="F25" i="3"/>
  <c r="J25" i="3" s="1"/>
  <c r="E25" i="3"/>
  <c r="I24" i="3"/>
  <c r="I34" i="3" s="1"/>
  <c r="H24" i="3"/>
  <c r="H34" i="3" s="1"/>
  <c r="G24" i="3"/>
  <c r="G34" i="3" s="1"/>
  <c r="F24" i="3"/>
  <c r="F34" i="3" s="1"/>
  <c r="E24" i="3"/>
  <c r="J24" i="3" s="1"/>
  <c r="J21" i="3"/>
  <c r="I21" i="3"/>
  <c r="H21" i="3"/>
  <c r="G21" i="3"/>
  <c r="F21" i="3"/>
  <c r="E21" i="3"/>
  <c r="J20" i="3"/>
  <c r="J19" i="3"/>
  <c r="J18" i="3"/>
  <c r="J17" i="3"/>
  <c r="J16" i="3"/>
  <c r="I13" i="3"/>
  <c r="I35" i="3" s="1"/>
  <c r="I59" i="3" s="1"/>
  <c r="H13" i="3"/>
  <c r="H35" i="3" s="1"/>
  <c r="H59" i="3" s="1"/>
  <c r="G13" i="3"/>
  <c r="F13" i="3"/>
  <c r="E13" i="3"/>
  <c r="J12" i="3"/>
  <c r="J11" i="3"/>
  <c r="J10" i="3"/>
  <c r="J9" i="3"/>
  <c r="J8" i="3"/>
  <c r="E34" i="3" l="1"/>
  <c r="J34" i="3" s="1"/>
  <c r="H84" i="3"/>
  <c r="H98" i="3" s="1"/>
  <c r="H82" i="3"/>
  <c r="H88" i="3" s="1"/>
  <c r="H100" i="3" s="1"/>
  <c r="F35" i="3"/>
  <c r="F59" i="3" s="1"/>
  <c r="I82" i="3"/>
  <c r="I88" i="3" s="1"/>
  <c r="I100" i="3" s="1"/>
  <c r="I84" i="3"/>
  <c r="I98" i="3" s="1"/>
  <c r="G35" i="3"/>
  <c r="G59" i="3" s="1"/>
  <c r="J13" i="3"/>
  <c r="J26" i="3"/>
  <c r="I79" i="2"/>
  <c r="H79" i="2"/>
  <c r="G79" i="2"/>
  <c r="F79" i="2"/>
  <c r="E79" i="2"/>
  <c r="I78" i="2"/>
  <c r="H78" i="2"/>
  <c r="G78" i="2"/>
  <c r="F78" i="2"/>
  <c r="E78" i="2"/>
  <c r="I77" i="2"/>
  <c r="H77" i="2"/>
  <c r="G77" i="2"/>
  <c r="F77" i="2"/>
  <c r="E77" i="2"/>
  <c r="I76" i="2"/>
  <c r="H76" i="2"/>
  <c r="G76" i="2"/>
  <c r="F76" i="2"/>
  <c r="E76" i="2"/>
  <c r="I72" i="2"/>
  <c r="H72" i="2"/>
  <c r="G72" i="2"/>
  <c r="F72" i="2"/>
  <c r="E72" i="2"/>
  <c r="I71" i="2"/>
  <c r="H71" i="2"/>
  <c r="G71" i="2"/>
  <c r="F71" i="2"/>
  <c r="E71" i="2"/>
  <c r="I70" i="2"/>
  <c r="H70" i="2"/>
  <c r="G70" i="2"/>
  <c r="F70" i="2"/>
  <c r="E70" i="2"/>
  <c r="I69" i="2"/>
  <c r="H69" i="2"/>
  <c r="G69" i="2"/>
  <c r="F69" i="2"/>
  <c r="E69" i="2"/>
  <c r="I65" i="2"/>
  <c r="H65" i="2"/>
  <c r="G65" i="2"/>
  <c r="F65" i="2"/>
  <c r="E65" i="2"/>
  <c r="I55" i="2"/>
  <c r="H55" i="2"/>
  <c r="G55" i="2"/>
  <c r="F55" i="2"/>
  <c r="E55" i="2"/>
  <c r="I54" i="2"/>
  <c r="H54" i="2"/>
  <c r="G54" i="2"/>
  <c r="F54" i="2"/>
  <c r="E54" i="2"/>
  <c r="I53" i="2"/>
  <c r="H53" i="2"/>
  <c r="G53" i="2"/>
  <c r="F53" i="2"/>
  <c r="E53" i="2"/>
  <c r="I52" i="2"/>
  <c r="H52" i="2"/>
  <c r="G52" i="2"/>
  <c r="F52" i="2"/>
  <c r="E52" i="2"/>
  <c r="I51" i="2"/>
  <c r="H51" i="2"/>
  <c r="G51" i="2"/>
  <c r="F51" i="2"/>
  <c r="E51" i="2"/>
  <c r="I50" i="2"/>
  <c r="H50" i="2"/>
  <c r="G50" i="2"/>
  <c r="F50" i="2"/>
  <c r="E50" i="2"/>
  <c r="I49" i="2"/>
  <c r="H49" i="2"/>
  <c r="G49" i="2"/>
  <c r="F49" i="2"/>
  <c r="E49" i="2"/>
  <c r="I48" i="2"/>
  <c r="H48" i="2"/>
  <c r="G48" i="2"/>
  <c r="F48" i="2"/>
  <c r="E48" i="2"/>
  <c r="I47" i="2"/>
  <c r="H47" i="2"/>
  <c r="G47" i="2"/>
  <c r="F47" i="2"/>
  <c r="E47" i="2"/>
  <c r="I46" i="2"/>
  <c r="H46" i="2"/>
  <c r="G46" i="2"/>
  <c r="F46" i="2"/>
  <c r="E46" i="2"/>
  <c r="I42" i="2"/>
  <c r="H42" i="2"/>
  <c r="G42" i="2"/>
  <c r="F42" i="2"/>
  <c r="E42" i="2"/>
  <c r="I41" i="2"/>
  <c r="H41" i="2"/>
  <c r="G41" i="2"/>
  <c r="F41" i="2"/>
  <c r="E41" i="2"/>
  <c r="I40" i="2"/>
  <c r="H40" i="2"/>
  <c r="G40" i="2"/>
  <c r="F40" i="2"/>
  <c r="E40" i="2"/>
  <c r="I39" i="2"/>
  <c r="H39" i="2"/>
  <c r="G39" i="2"/>
  <c r="F39" i="2"/>
  <c r="E39" i="2"/>
  <c r="I38" i="2"/>
  <c r="H38" i="2"/>
  <c r="G38" i="2"/>
  <c r="F38" i="2"/>
  <c r="E38" i="2"/>
  <c r="I20" i="2"/>
  <c r="H20" i="2"/>
  <c r="G20" i="2"/>
  <c r="F20" i="2"/>
  <c r="E20" i="2"/>
  <c r="I19" i="2"/>
  <c r="H19" i="2"/>
  <c r="G19" i="2"/>
  <c r="F19" i="2"/>
  <c r="E19" i="2"/>
  <c r="I18" i="2"/>
  <c r="H18" i="2"/>
  <c r="G18" i="2"/>
  <c r="F18" i="2"/>
  <c r="E18" i="2"/>
  <c r="I17" i="2"/>
  <c r="H17" i="2"/>
  <c r="G17" i="2"/>
  <c r="F17" i="2"/>
  <c r="E17" i="2"/>
  <c r="I16" i="2"/>
  <c r="H16" i="2"/>
  <c r="G16" i="2"/>
  <c r="F16" i="2"/>
  <c r="E16" i="2"/>
  <c r="I12" i="2"/>
  <c r="H12" i="2"/>
  <c r="G12" i="2"/>
  <c r="F12" i="2"/>
  <c r="E12" i="2"/>
  <c r="I11" i="2"/>
  <c r="H11" i="2"/>
  <c r="G11" i="2"/>
  <c r="F11" i="2"/>
  <c r="E11" i="2"/>
  <c r="I10" i="2"/>
  <c r="H10" i="2"/>
  <c r="G10" i="2"/>
  <c r="F10" i="2"/>
  <c r="E10" i="2"/>
  <c r="I9" i="2"/>
  <c r="H9" i="2"/>
  <c r="G9" i="2"/>
  <c r="F9" i="2"/>
  <c r="E9" i="2"/>
  <c r="I8" i="2"/>
  <c r="H8" i="2"/>
  <c r="G8" i="2"/>
  <c r="F8" i="2"/>
  <c r="E8" i="2"/>
  <c r="E35" i="3" l="1"/>
  <c r="E59" i="3" s="1"/>
  <c r="J59" i="3" s="1"/>
  <c r="J35" i="3"/>
  <c r="F82" i="3"/>
  <c r="F84" i="3"/>
  <c r="F97" i="3"/>
  <c r="F96" i="3"/>
  <c r="F98" i="3" s="1"/>
  <c r="G84" i="3"/>
  <c r="G98" i="3" s="1"/>
  <c r="G82" i="3"/>
  <c r="G80" i="2"/>
  <c r="H80" i="2"/>
  <c r="F80" i="2"/>
  <c r="E80" i="2"/>
  <c r="J79" i="2"/>
  <c r="J78" i="2"/>
  <c r="J77" i="2"/>
  <c r="J76" i="2"/>
  <c r="I80" i="2" s="1"/>
  <c r="I73" i="2"/>
  <c r="H73" i="2"/>
  <c r="G73" i="2"/>
  <c r="F73" i="2"/>
  <c r="E73" i="2"/>
  <c r="J72" i="2"/>
  <c r="J71" i="2"/>
  <c r="J70" i="2"/>
  <c r="J69" i="2"/>
  <c r="I66" i="2"/>
  <c r="H66" i="2"/>
  <c r="G66" i="2"/>
  <c r="F66" i="2"/>
  <c r="E66" i="2"/>
  <c r="J65" i="2"/>
  <c r="I56" i="2"/>
  <c r="H56" i="2"/>
  <c r="G56" i="2"/>
  <c r="F56" i="2"/>
  <c r="E56" i="2"/>
  <c r="J55" i="2"/>
  <c r="J54" i="2"/>
  <c r="J53" i="2"/>
  <c r="J52" i="2"/>
  <c r="J51" i="2"/>
  <c r="J50" i="2"/>
  <c r="J49" i="2"/>
  <c r="J48" i="2"/>
  <c r="J47" i="2"/>
  <c r="J46" i="2"/>
  <c r="I43" i="2"/>
  <c r="H43" i="2"/>
  <c r="G43" i="2"/>
  <c r="F43" i="2"/>
  <c r="E43" i="2"/>
  <c r="J42" i="2"/>
  <c r="J41" i="2"/>
  <c r="J40" i="2"/>
  <c r="J39" i="2"/>
  <c r="J38" i="2"/>
  <c r="I21" i="2"/>
  <c r="H21" i="2"/>
  <c r="G21" i="2"/>
  <c r="F21" i="2"/>
  <c r="E21" i="2"/>
  <c r="J20" i="2"/>
  <c r="J19" i="2"/>
  <c r="J18" i="2"/>
  <c r="J17" i="2"/>
  <c r="J16" i="2"/>
  <c r="I13" i="2"/>
  <c r="H13" i="2"/>
  <c r="G13" i="2"/>
  <c r="F13" i="2"/>
  <c r="E13" i="2"/>
  <c r="J12" i="2"/>
  <c r="J11" i="2"/>
  <c r="J10" i="2"/>
  <c r="J9" i="2"/>
  <c r="J8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I25" i="2"/>
  <c r="I24" i="2"/>
  <c r="J98" i="3" l="1"/>
  <c r="E82" i="3"/>
  <c r="E84" i="3"/>
  <c r="J84" i="3" s="1"/>
  <c r="E97" i="3"/>
  <c r="E96" i="3"/>
  <c r="E98" i="3" s="1"/>
  <c r="G88" i="3"/>
  <c r="G100" i="3" s="1"/>
  <c r="F100" i="3"/>
  <c r="F88" i="3"/>
  <c r="I28" i="2"/>
  <c r="E28" i="2"/>
  <c r="J28" i="2" s="1"/>
  <c r="I32" i="2"/>
  <c r="E32" i="2"/>
  <c r="I27" i="2"/>
  <c r="E27" i="2"/>
  <c r="I29" i="2"/>
  <c r="E29" i="2"/>
  <c r="J29" i="2" s="1"/>
  <c r="I31" i="2"/>
  <c r="E31" i="2"/>
  <c r="I33" i="2"/>
  <c r="E33" i="2"/>
  <c r="I26" i="2"/>
  <c r="E26" i="2"/>
  <c r="E30" i="2"/>
  <c r="I30" i="2"/>
  <c r="E25" i="2"/>
  <c r="J25" i="2" s="1"/>
  <c r="J73" i="2"/>
  <c r="J56" i="2"/>
  <c r="J43" i="2"/>
  <c r="H24" i="2"/>
  <c r="H34" i="2" s="1"/>
  <c r="H35" i="2" s="1"/>
  <c r="E24" i="2"/>
  <c r="F24" i="2"/>
  <c r="F34" i="2" s="1"/>
  <c r="G24" i="2"/>
  <c r="G34" i="2" s="1"/>
  <c r="G35" i="2" s="1"/>
  <c r="J80" i="2"/>
  <c r="J66" i="2"/>
  <c r="J21" i="2"/>
  <c r="J13" i="2"/>
  <c r="J88" i="3" l="1"/>
  <c r="E100" i="3"/>
  <c r="J100" i="3" s="1"/>
  <c r="E88" i="3"/>
  <c r="J82" i="3"/>
  <c r="J32" i="2"/>
  <c r="J30" i="2"/>
  <c r="J33" i="2"/>
  <c r="J31" i="2"/>
  <c r="I34" i="2"/>
  <c r="I35" i="2" s="1"/>
  <c r="E34" i="2"/>
  <c r="E35" i="2" s="1"/>
  <c r="J26" i="2"/>
  <c r="J27" i="2"/>
  <c r="J24" i="2"/>
  <c r="G82" i="2"/>
  <c r="G84" i="2" s="1"/>
  <c r="H82" i="2"/>
  <c r="H84" i="2" s="1"/>
  <c r="H86" i="2" s="1"/>
  <c r="F35" i="2"/>
  <c r="E82" i="2"/>
  <c r="E84" i="2" s="1"/>
  <c r="F82" i="2"/>
  <c r="F84" i="2" s="1"/>
  <c r="J34" i="2" l="1"/>
  <c r="J35" i="2" s="1"/>
  <c r="G86" i="2"/>
  <c r="E86" i="2"/>
  <c r="F86" i="2"/>
  <c r="I82" i="2" l="1"/>
  <c r="I84" i="2" l="1"/>
  <c r="J84" i="2" s="1"/>
  <c r="J82" i="2"/>
  <c r="I86" i="2" l="1"/>
  <c r="J86" i="2" s="1"/>
</calcChain>
</file>

<file path=xl/sharedStrings.xml><?xml version="1.0" encoding="utf-8"?>
<sst xmlns="http://schemas.openxmlformats.org/spreadsheetml/2006/main" count="173" uniqueCount="97">
  <si>
    <t>Fringe</t>
  </si>
  <si>
    <t>Year 1</t>
  </si>
  <si>
    <t>Year 2</t>
  </si>
  <si>
    <t>Total</t>
  </si>
  <si>
    <t>Rate</t>
  </si>
  <si>
    <t>Total Salaries and Fringe</t>
  </si>
  <si>
    <t>Total Salaries</t>
  </si>
  <si>
    <t>Total  Fringe</t>
  </si>
  <si>
    <t>Indirect Costs</t>
  </si>
  <si>
    <t>Total Direct Costs</t>
  </si>
  <si>
    <t xml:space="preserve">Rate </t>
  </si>
  <si>
    <t>Travel</t>
  </si>
  <si>
    <t>Year 3</t>
  </si>
  <si>
    <t>Senior Salaries</t>
  </si>
  <si>
    <t>Student/IH Salaries</t>
  </si>
  <si>
    <t>Total Student/IH Salaries</t>
  </si>
  <si>
    <t>Tuition</t>
  </si>
  <si>
    <t>Total Travel</t>
  </si>
  <si>
    <t>Equipment &gt;$5,000</t>
  </si>
  <si>
    <t>Subaward &gt;$25,000</t>
  </si>
  <si>
    <t>Other Direct Costs (include 1st $25,000 of Subawards here)</t>
  </si>
  <si>
    <t>Total Subaward &gt;$25,000</t>
  </si>
  <si>
    <t>Total Equipment &gt;$5,000</t>
  </si>
  <si>
    <t>Total Tuition</t>
  </si>
  <si>
    <t>Senior 1</t>
  </si>
  <si>
    <t>Senior 2</t>
  </si>
  <si>
    <t>Senior 3</t>
  </si>
  <si>
    <t>Senior 4</t>
  </si>
  <si>
    <t>Senior 5</t>
  </si>
  <si>
    <t>Student/IH 1</t>
  </si>
  <si>
    <t>Student/IH 2</t>
  </si>
  <si>
    <t>Student/IH 3</t>
  </si>
  <si>
    <t>Student/IH 4</t>
  </si>
  <si>
    <t>Student/IH 5</t>
  </si>
  <si>
    <t>Salary Base</t>
  </si>
  <si>
    <t>Year 4</t>
  </si>
  <si>
    <t>Year 5</t>
  </si>
  <si>
    <t>Total Other Direct Costs</t>
  </si>
  <si>
    <t>Budget - NIFA Rate</t>
  </si>
  <si>
    <t>Modified Total Direct Costs</t>
  </si>
  <si>
    <t>Enter Only Costs Excluded From F&amp;A Below This Point</t>
  </si>
  <si>
    <t>Total Budget (Direct + Indirect Costs)</t>
  </si>
  <si>
    <t>FY22 to FY24 Stepped F&amp;A  Budget Template</t>
  </si>
  <si>
    <t xml:space="preserve">    Instructions for FY22 - FY24 Stepped F&amp;A Budget
</t>
  </si>
  <si>
    <t>FY22 Rate</t>
  </si>
  <si>
    <t>Use FY23-FY24 Rate for Years 2 - 5</t>
  </si>
  <si>
    <t xml:space="preserve">     This budget template is meant to accurately project indirect (F&amp;A) costs under the new 2021 F&amp;A rate  </t>
  </si>
  <si>
    <t xml:space="preserve">     agreement. The university fiscal year is 7/1 to 6/30.  If the project period of your proposal falls within these  </t>
  </si>
  <si>
    <r>
      <t xml:space="preserve">     dates, please follow the first set of instructions below </t>
    </r>
    <r>
      <rPr>
        <b/>
        <u val="double"/>
        <sz val="11"/>
        <color theme="1"/>
        <rFont val="Calibri"/>
        <family val="2"/>
        <scheme val="minor"/>
      </rPr>
      <t>‘UI Fiscal Year Instructions’</t>
    </r>
  </si>
  <si>
    <r>
      <t xml:space="preserve">     </t>
    </r>
    <r>
      <rPr>
        <b/>
        <sz val="10"/>
        <rFont val="Arial"/>
        <family val="2"/>
      </rPr>
      <t xml:space="preserve">If the project period of your proposal does not fall within the university fiscal year, please use the </t>
    </r>
    <r>
      <rPr>
        <b/>
        <u val="double"/>
        <sz val="10"/>
        <rFont val="Arial"/>
        <family val="2"/>
      </rPr>
      <t>'Non UI Fiscal</t>
    </r>
  </si>
  <si>
    <r>
      <t xml:space="preserve">     </t>
    </r>
    <r>
      <rPr>
        <b/>
        <u val="double"/>
        <sz val="11"/>
        <color theme="1"/>
        <rFont val="Calibri"/>
        <family val="2"/>
        <scheme val="minor"/>
      </rPr>
      <t>Project Period Calculator'</t>
    </r>
    <r>
      <rPr>
        <b/>
        <sz val="11"/>
        <color theme="1"/>
        <rFont val="Calibri"/>
        <family val="2"/>
        <scheme val="minor"/>
      </rPr>
      <t xml:space="preserve"> below to enter the number of project months for the overlapping portion of your   </t>
    </r>
  </si>
  <si>
    <r>
      <t xml:space="preserve">     project.  </t>
    </r>
    <r>
      <rPr>
        <b/>
        <u val="double"/>
        <sz val="11"/>
        <color theme="1"/>
        <rFont val="Calibri"/>
        <family val="2"/>
        <scheme val="minor"/>
      </rPr>
      <t>Those calculations and budget totals will appear in the separate section below the regular budget.</t>
    </r>
  </si>
  <si>
    <r>
      <rPr>
        <b/>
        <sz val="11"/>
        <color theme="1"/>
        <rFont val="Calibri"/>
        <family val="2"/>
        <scheme val="minor"/>
      </rPr>
      <t xml:space="preserve">     </t>
    </r>
    <r>
      <rPr>
        <b/>
        <u/>
        <sz val="11"/>
        <color theme="1"/>
        <rFont val="Calibri"/>
        <family val="2"/>
        <scheme val="minor"/>
      </rPr>
      <t>UI Fiscal Year Instructons</t>
    </r>
  </si>
  <si>
    <r>
      <rPr>
        <b/>
        <sz val="11"/>
        <color theme="1"/>
        <rFont val="Calibri"/>
        <family val="2"/>
        <scheme val="minor"/>
      </rPr>
      <t xml:space="preserve">     </t>
    </r>
    <r>
      <rPr>
        <b/>
        <u/>
        <sz val="11"/>
        <color theme="1"/>
        <rFont val="Calibri"/>
        <family val="2"/>
        <scheme val="minor"/>
      </rPr>
      <t xml:space="preserve">For project costs from 7/1/2021 to 6/30/2022 - </t>
    </r>
  </si>
  <si>
    <t>Enter project costs for dates between 7/01/2021 and 6/30/2022 in Column E, and then enter the appropriate FY22 F&amp;A rate from the table below to Cell D84</t>
  </si>
  <si>
    <r>
      <rPr>
        <b/>
        <sz val="11"/>
        <color theme="1"/>
        <rFont val="Calibri"/>
        <family val="2"/>
        <scheme val="minor"/>
      </rPr>
      <t xml:space="preserve">      </t>
    </r>
    <r>
      <rPr>
        <b/>
        <u/>
        <sz val="11"/>
        <color theme="1"/>
        <rFont val="Calibri"/>
        <family val="2"/>
        <scheme val="minor"/>
      </rPr>
      <t xml:space="preserve">For project costs starting 7/1/2022 and beyond - </t>
    </r>
  </si>
  <si>
    <t>Enter project costs for dates starting 7/01/2022 and beyond into Columns F through I, and then enter the appropriate FY23-FY24 F&amp;A rate from the table below to Cell D86</t>
  </si>
  <si>
    <t xml:space="preserve">   Federally Negotiated Rates</t>
  </si>
  <si>
    <t>FY22</t>
  </si>
  <si>
    <t>FY23</t>
  </si>
  <si>
    <t>FY24</t>
  </si>
  <si>
    <t>Industry</t>
  </si>
  <si>
    <t>Base</t>
  </si>
  <si>
    <t xml:space="preserve">   Organized Research</t>
  </si>
  <si>
    <t xml:space="preserve">     On Campus</t>
  </si>
  <si>
    <t>MTDC</t>
  </si>
  <si>
    <t xml:space="preserve">     Off Campus</t>
  </si>
  <si>
    <t xml:space="preserve">   Instruction</t>
  </si>
  <si>
    <t xml:space="preserve">   Public Service/Outreach</t>
  </si>
  <si>
    <t xml:space="preserve">   Ag &amp; Forestry Exper Stn</t>
  </si>
  <si>
    <t xml:space="preserve">   State of Idaho Agencies</t>
  </si>
  <si>
    <t>N/A</t>
  </si>
  <si>
    <t xml:space="preserve">TDC  </t>
  </si>
  <si>
    <r>
      <rPr>
        <i/>
        <sz val="11"/>
        <rFont val="Calibri"/>
        <family val="2"/>
        <scheme val="minor"/>
      </rPr>
      <t xml:space="preserve">   </t>
    </r>
    <r>
      <rPr>
        <i/>
        <u/>
        <sz val="11"/>
        <rFont val="Calibri"/>
        <family val="2"/>
        <scheme val="minor"/>
      </rPr>
      <t>(unless federal pass thru)</t>
    </r>
  </si>
  <si>
    <r>
      <rPr>
        <b/>
        <sz val="12"/>
        <rFont val="Calibri"/>
        <family val="2"/>
        <scheme val="minor"/>
      </rPr>
      <t xml:space="preserve">   </t>
    </r>
    <r>
      <rPr>
        <b/>
        <u/>
        <sz val="12"/>
        <rFont val="Calibri"/>
        <family val="2"/>
        <scheme val="minor"/>
      </rPr>
      <t>Consolidated Fringe Rates FY22</t>
    </r>
  </si>
  <si>
    <t xml:space="preserve">   Faculty</t>
  </si>
  <si>
    <t xml:space="preserve">   Staff</t>
  </si>
  <si>
    <t xml:space="preserve">   Students</t>
  </si>
  <si>
    <t xml:space="preserve">   IH</t>
  </si>
  <si>
    <r>
      <rPr>
        <b/>
        <sz val="12"/>
        <rFont val="Calibri"/>
        <family val="2"/>
        <scheme val="minor"/>
      </rPr>
      <t xml:space="preserve">   </t>
    </r>
    <r>
      <rPr>
        <b/>
        <u/>
        <sz val="12"/>
        <rFont val="Calibri"/>
        <family val="2"/>
        <scheme val="minor"/>
      </rPr>
      <t>Travel Rates FY22</t>
    </r>
  </si>
  <si>
    <t xml:space="preserve">   UI mileage rate = $0.56 mi</t>
  </si>
  <si>
    <t xml:space="preserve">   In State Per Diem = $49 per day</t>
  </si>
  <si>
    <t xml:space="preserve">   Out of State Per Diem = $55 per day</t>
  </si>
  <si>
    <t xml:space="preserve">   *Please note - this information is current as of (05/01/2021) always    </t>
  </si>
  <si>
    <t xml:space="preserve">   check the OSP website for most current information</t>
  </si>
  <si>
    <t xml:space="preserve">Non UI Fiscal Year Project Period Calculator </t>
  </si>
  <si>
    <t>YEAR 1</t>
  </si>
  <si>
    <t>Number of months prior to 7/1/21</t>
  </si>
  <si>
    <t xml:space="preserve">   Number of months after 7/1/21</t>
  </si>
  <si>
    <t>YEAR 2</t>
  </si>
  <si>
    <t>Number of months prior to 7/1/22</t>
  </si>
  <si>
    <t xml:space="preserve">   Number of months after 7/1/22</t>
  </si>
  <si>
    <t>FY23 - FY24 Rate</t>
  </si>
  <si>
    <t>Budget Totals Corresponding to Non UI Fiscal Year Indirect Cost Calculations</t>
  </si>
  <si>
    <t>Total Non UI Fiscal Year Indirect Costs</t>
  </si>
  <si>
    <t>Prior &amp; FY21</t>
  </si>
  <si>
    <t>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</si>
</sst>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mm/dd/yy"/>
    <numFmt numFmtId="172" formatCode="&quot;$&quot;#,##0"/>
    <numFmt numFmtId="173" formatCode="0.0%"/>
  </numFmts>
  <fonts count="7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"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6"/>
      <color rgb="FF19191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7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6" fillId="16" borderId="1" applyBorder="0" applyProtection="0">
      <alignment vertical="center"/>
    </xf>
    <xf numFmtId="0" fontId="23" fillId="17" borderId="0" applyNumberFormat="0" applyBorder="0" applyAlignment="0" applyProtection="0"/>
    <xf numFmtId="5" fontId="7" fillId="0" borderId="2">
      <protection locked="0"/>
    </xf>
    <xf numFmtId="0" fontId="8" fillId="18" borderId="0" applyBorder="0">
      <alignment horizontal="left" vertical="center" indent="1"/>
    </xf>
    <xf numFmtId="0" fontId="24" fillId="4" borderId="3" applyNumberFormat="0" applyAlignment="0" applyProtection="0"/>
    <xf numFmtId="0" fontId="25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9" fillId="0" borderId="5"/>
    <xf numFmtId="4" fontId="7" fillId="20" borderId="5">
      <protection locked="0"/>
    </xf>
    <xf numFmtId="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4" fontId="7" fillId="21" borderId="5"/>
    <xf numFmtId="43" fontId="10" fillId="0" borderId="6"/>
    <xf numFmtId="37" fontId="11" fillId="22" borderId="2" applyBorder="0">
      <alignment horizontal="left" vertical="center" indent="1"/>
    </xf>
    <xf numFmtId="37" fontId="12" fillId="23" borderId="7" applyFill="0">
      <alignment vertical="center"/>
    </xf>
    <xf numFmtId="0" fontId="12" fillId="24" borderId="8" applyNumberFormat="0">
      <alignment horizontal="left" vertical="top" indent="1"/>
    </xf>
    <xf numFmtId="0" fontId="12" fillId="16" borderId="0" applyBorder="0">
      <alignment horizontal="left" vertical="center" indent="1"/>
    </xf>
    <xf numFmtId="0" fontId="12" fillId="0" borderId="8" applyNumberFormat="0" applyFill="0">
      <alignment horizontal="centerContinuous" vertical="top"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9" fillId="10" borderId="3" applyNumberFormat="0" applyAlignment="0" applyProtection="0"/>
    <xf numFmtId="43" fontId="10" fillId="0" borderId="10"/>
    <xf numFmtId="0" fontId="30" fillId="0" borderId="11" applyNumberFormat="0" applyFill="0" applyAlignment="0" applyProtection="0"/>
    <xf numFmtId="44" fontId="10" fillId="0" borderId="12"/>
    <xf numFmtId="0" fontId="31" fillId="7" borderId="0" applyNumberFormat="0" applyBorder="0" applyAlignment="0" applyProtection="0"/>
    <xf numFmtId="0" fontId="15" fillId="23" borderId="0">
      <alignment horizontal="left" wrapText="1" indent="1"/>
    </xf>
    <xf numFmtId="37" fontId="6" fillId="16" borderId="13" applyBorder="0">
      <alignment horizontal="left" vertical="center" indent="2"/>
    </xf>
    <xf numFmtId="0" fontId="16" fillId="0" borderId="0"/>
    <xf numFmtId="0" fontId="1" fillId="7" borderId="14" applyNumberFormat="0" applyFont="0" applyAlignment="0" applyProtection="0"/>
    <xf numFmtId="0" fontId="32" fillId="4" borderId="15" applyNumberFormat="0" applyAlignment="0" applyProtection="0"/>
    <xf numFmtId="169" fontId="17" fillId="25" borderId="16"/>
    <xf numFmtId="168" fontId="17" fillId="0" borderId="16" applyFont="0" applyFill="0" applyBorder="0" applyAlignment="0" applyProtection="0">
      <protection locked="0"/>
    </xf>
    <xf numFmtId="2" fontId="18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horizontal="right"/>
    </xf>
    <xf numFmtId="0" fontId="20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2">
    <xf numFmtId="0" fontId="0" fillId="0" borderId="0" xfId="0"/>
    <xf numFmtId="0" fontId="4" fillId="0" borderId="0" xfId="0" applyFont="1" applyFill="1" applyProtection="1"/>
    <xf numFmtId="0" fontId="3" fillId="28" borderId="0" xfId="0" applyFont="1" applyFill="1" applyAlignment="1" applyProtection="1">
      <alignment horizontal="centerContinuous" vertical="center"/>
    </xf>
    <xf numFmtId="38" fontId="35" fillId="0" borderId="0" xfId="0" applyNumberFormat="1" applyFont="1" applyFill="1" applyProtection="1"/>
    <xf numFmtId="0" fontId="1" fillId="0" borderId="0" xfId="0" applyFont="1" applyProtection="1"/>
    <xf numFmtId="0" fontId="37" fillId="28" borderId="0" xfId="0" applyFont="1" applyFill="1" applyProtection="1"/>
    <xf numFmtId="3" fontId="39" fillId="0" borderId="0" xfId="53" applyNumberFormat="1" applyFont="1" applyAlignment="1" applyProtection="1">
      <alignment horizontal="right" vertical="center"/>
    </xf>
    <xf numFmtId="3" fontId="40" fillId="0" borderId="0" xfId="53" applyNumberFormat="1" applyFont="1" applyAlignment="1" applyProtection="1">
      <alignment horizontal="right" vertical="center"/>
    </xf>
    <xf numFmtId="0" fontId="41" fillId="0" borderId="0" xfId="53" applyFont="1" applyAlignment="1" applyProtection="1">
      <alignment horizontal="center" vertical="center"/>
    </xf>
    <xf numFmtId="170" fontId="42" fillId="0" borderId="0" xfId="36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</xf>
    <xf numFmtId="0" fontId="4" fillId="27" borderId="19" xfId="0" applyFont="1" applyFill="1" applyBorder="1" applyProtection="1"/>
    <xf numFmtId="0" fontId="42" fillId="27" borderId="19" xfId="0" applyFont="1" applyFill="1" applyBorder="1" applyAlignment="1" applyProtection="1">
      <alignment horizontal="center"/>
    </xf>
    <xf numFmtId="0" fontId="42" fillId="27" borderId="19" xfId="0" applyFont="1" applyFill="1" applyBorder="1" applyAlignment="1" applyProtection="1">
      <alignment horizontal="centerContinuous"/>
    </xf>
    <xf numFmtId="0" fontId="42" fillId="28" borderId="18" xfId="0" applyFont="1" applyFill="1" applyBorder="1" applyProtection="1"/>
    <xf numFmtId="0" fontId="4" fillId="28" borderId="18" xfId="0" applyFont="1" applyFill="1" applyBorder="1" applyProtection="1"/>
    <xf numFmtId="0" fontId="42" fillId="28" borderId="18" xfId="0" applyFont="1" applyFill="1" applyBorder="1" applyAlignment="1" applyProtection="1">
      <alignment horizontal="center"/>
    </xf>
    <xf numFmtId="3" fontId="42" fillId="28" borderId="18" xfId="0" applyNumberFormat="1" applyFont="1" applyFill="1" applyBorder="1" applyAlignment="1" applyProtection="1">
      <alignment horizontal="center"/>
      <protection locked="0"/>
    </xf>
    <xf numFmtId="3" fontId="37" fillId="28" borderId="18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Protection="1"/>
    <xf numFmtId="0" fontId="4" fillId="28" borderId="0" xfId="0" applyFont="1" applyFill="1" applyProtection="1"/>
    <xf numFmtId="3" fontId="4" fillId="28" borderId="0" xfId="0" applyNumberFormat="1" applyFont="1" applyFill="1" applyProtection="1"/>
    <xf numFmtId="0" fontId="43" fillId="28" borderId="0" xfId="0" applyFont="1" applyFill="1" applyProtection="1"/>
    <xf numFmtId="0" fontId="42" fillId="28" borderId="0" xfId="0" applyFont="1" applyFill="1" applyProtection="1"/>
    <xf numFmtId="0" fontId="4" fillId="28" borderId="0" xfId="0" applyNumberFormat="1" applyFont="1" applyFill="1" applyBorder="1" applyProtection="1"/>
    <xf numFmtId="0" fontId="4" fillId="28" borderId="0" xfId="0" applyNumberFormat="1" applyFont="1" applyFill="1" applyProtection="1"/>
    <xf numFmtId="0" fontId="4" fillId="0" borderId="0" xfId="0" applyNumberFormat="1" applyFont="1" applyFill="1" applyProtection="1"/>
    <xf numFmtId="0" fontId="42" fillId="0" borderId="0" xfId="0" applyFont="1" applyFill="1" applyProtection="1"/>
    <xf numFmtId="0" fontId="42" fillId="28" borderId="0" xfId="0" applyNumberFormat="1" applyFont="1" applyFill="1" applyAlignment="1" applyProtection="1">
      <alignment horizontal="center"/>
    </xf>
    <xf numFmtId="0" fontId="1" fillId="28" borderId="0" xfId="0" applyFont="1" applyFill="1" applyProtection="1"/>
    <xf numFmtId="0" fontId="44" fillId="0" borderId="0" xfId="53" applyFont="1" applyAlignment="1" applyProtection="1">
      <alignment horizontal="center" vertical="center"/>
    </xf>
    <xf numFmtId="0" fontId="45" fillId="28" borderId="0" xfId="53" applyFont="1" applyFill="1" applyAlignment="1" applyProtection="1">
      <alignment horizontal="left" vertical="center"/>
    </xf>
    <xf numFmtId="0" fontId="44" fillId="28" borderId="0" xfId="53" applyFont="1" applyFill="1" applyAlignment="1" applyProtection="1">
      <alignment horizontal="center" vertical="center"/>
    </xf>
    <xf numFmtId="3" fontId="42" fillId="28" borderId="12" xfId="0" applyNumberFormat="1" applyFont="1" applyFill="1" applyBorder="1" applyProtection="1"/>
    <xf numFmtId="0" fontId="1" fillId="0" borderId="0" xfId="0" applyFont="1" applyFill="1" applyProtection="1"/>
    <xf numFmtId="3" fontId="42" fillId="28" borderId="0" xfId="0" applyNumberFormat="1" applyFont="1" applyFill="1" applyAlignment="1" applyProtection="1">
      <alignment horizontal="center"/>
    </xf>
    <xf numFmtId="3" fontId="4" fillId="28" borderId="0" xfId="0" applyNumberFormat="1" applyFont="1" applyFill="1" applyBorder="1" applyProtection="1"/>
    <xf numFmtId="172" fontId="37" fillId="0" borderId="0" xfId="0" applyNumberFormat="1" applyFont="1" applyFill="1" applyBorder="1" applyAlignment="1" applyProtection="1">
      <alignment horizontal="right"/>
    </xf>
    <xf numFmtId="10" fontId="4" fillId="32" borderId="30" xfId="0" applyNumberFormat="1" applyFont="1" applyFill="1" applyBorder="1" applyProtection="1">
      <protection locked="0"/>
    </xf>
    <xf numFmtId="38" fontId="4" fillId="0" borderId="0" xfId="0" applyNumberFormat="1" applyFont="1" applyFill="1" applyBorder="1" applyProtection="1"/>
    <xf numFmtId="38" fontId="4" fillId="28" borderId="0" xfId="0" applyNumberFormat="1" applyFont="1" applyFill="1" applyProtection="1"/>
    <xf numFmtId="38" fontId="4" fillId="0" borderId="0" xfId="0" applyNumberFormat="1" applyFont="1" applyFill="1" applyProtection="1"/>
    <xf numFmtId="0" fontId="37" fillId="28" borderId="0" xfId="0" applyFont="1" applyFill="1" applyAlignment="1" applyProtection="1">
      <alignment horizontal="center"/>
    </xf>
    <xf numFmtId="3" fontId="45" fillId="28" borderId="0" xfId="53" applyNumberFormat="1" applyFont="1" applyFill="1" applyAlignment="1" applyProtection="1">
      <alignment horizontal="right" vertical="center"/>
    </xf>
    <xf numFmtId="3" fontId="42" fillId="28" borderId="0" xfId="0" applyNumberFormat="1" applyFont="1" applyFill="1" applyProtection="1"/>
    <xf numFmtId="0" fontId="44" fillId="0" borderId="0" xfId="53" applyFont="1" applyFill="1" applyAlignment="1" applyProtection="1">
      <alignment horizontal="center" vertical="center"/>
    </xf>
    <xf numFmtId="0" fontId="47" fillId="0" borderId="0" xfId="53" applyFont="1" applyFill="1" applyAlignment="1" applyProtection="1">
      <alignment horizontal="center" vertical="center"/>
    </xf>
    <xf numFmtId="3" fontId="45" fillId="0" borderId="0" xfId="53" applyNumberFormat="1" applyFont="1" applyFill="1" applyAlignment="1" applyProtection="1">
      <alignment horizontal="right" vertical="center"/>
    </xf>
    <xf numFmtId="3" fontId="42" fillId="0" borderId="0" xfId="0" applyNumberFormat="1" applyFont="1" applyFill="1" applyProtection="1"/>
    <xf numFmtId="3" fontId="42" fillId="28" borderId="0" xfId="0" applyNumberFormat="1" applyFont="1" applyFill="1" applyBorder="1" applyProtection="1"/>
    <xf numFmtId="0" fontId="42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Fill="1" applyBorder="1" applyProtection="1"/>
    <xf numFmtId="38" fontId="42" fillId="0" borderId="0" xfId="0" applyNumberFormat="1" applyFont="1" applyFill="1" applyBorder="1" applyProtection="1"/>
    <xf numFmtId="0" fontId="42" fillId="0" borderId="0" xfId="0" applyFont="1" applyFill="1" applyBorder="1" applyAlignment="1" applyProtection="1">
      <alignment horizontal="left" vertical="center"/>
    </xf>
    <xf numFmtId="49" fontId="1" fillId="0" borderId="0" xfId="53" applyNumberFormat="1" applyFont="1" applyAlignment="1" applyProtection="1">
      <alignment horizontal="left" vertical="center"/>
    </xf>
    <xf numFmtId="0" fontId="1" fillId="0" borderId="0" xfId="0" applyFont="1" applyFill="1" applyBorder="1" applyProtection="1"/>
    <xf numFmtId="0" fontId="42" fillId="27" borderId="33" xfId="0" applyFont="1" applyFill="1" applyBorder="1" applyAlignment="1" applyProtection="1">
      <alignment horizontal="centerContinuous"/>
    </xf>
    <xf numFmtId="173" fontId="37" fillId="0" borderId="0" xfId="0" applyNumberFormat="1" applyFont="1" applyFill="1" applyBorder="1" applyProtection="1"/>
    <xf numFmtId="0" fontId="46" fillId="0" borderId="0" xfId="0" applyFont="1" applyFill="1" applyBorder="1" applyProtection="1"/>
    <xf numFmtId="3" fontId="1" fillId="0" borderId="0" xfId="0" applyNumberFormat="1" applyFont="1" applyFill="1" applyBorder="1" applyProtection="1"/>
    <xf numFmtId="0" fontId="37" fillId="0" borderId="0" xfId="0" applyFont="1" applyFill="1" applyBorder="1" applyProtection="1"/>
    <xf numFmtId="173" fontId="1" fillId="0" borderId="0" xfId="0" applyNumberFormat="1" applyFont="1" applyFill="1" applyBorder="1" applyProtection="1"/>
    <xf numFmtId="3" fontId="42" fillId="28" borderId="18" xfId="0" applyNumberFormat="1" applyFont="1" applyFill="1" applyBorder="1" applyAlignment="1" applyProtection="1">
      <alignment horizontal="center"/>
    </xf>
    <xf numFmtId="3" fontId="37" fillId="28" borderId="18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 applyProtection="1">
      <alignment horizontal="right"/>
    </xf>
    <xf numFmtId="0" fontId="43" fillId="28" borderId="0" xfId="0" applyNumberFormat="1" applyFont="1" applyFill="1" applyProtection="1"/>
    <xf numFmtId="173" fontId="4" fillId="0" borderId="0" xfId="0" applyNumberFormat="1" applyFont="1" applyFill="1" applyProtection="1"/>
    <xf numFmtId="6" fontId="4" fillId="0" borderId="0" xfId="0" applyNumberFormat="1" applyFont="1" applyFill="1" applyProtection="1"/>
    <xf numFmtId="0" fontId="0" fillId="0" borderId="0" xfId="0" applyFill="1" applyBorder="1" applyAlignment="1" applyProtection="1">
      <alignment horizontal="left" vertical="center"/>
    </xf>
    <xf numFmtId="49" fontId="1" fillId="0" borderId="2" xfId="27" applyNumberFormat="1" applyFont="1" applyAlignment="1" applyProtection="1">
      <alignment horizontal="left"/>
    </xf>
    <xf numFmtId="0" fontId="38" fillId="28" borderId="0" xfId="0" applyFont="1" applyFill="1" applyAlignment="1" applyProtection="1">
      <alignment horizontal="center" vertical="center"/>
    </xf>
    <xf numFmtId="170" fontId="42" fillId="0" borderId="0" xfId="36" applyNumberFormat="1" applyFont="1" applyFill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28" borderId="0" xfId="0" applyFont="1" applyFill="1" applyProtection="1">
      <protection locked="0"/>
    </xf>
    <xf numFmtId="0" fontId="43" fillId="28" borderId="0" xfId="0" applyFont="1" applyFill="1" applyProtection="1">
      <protection locked="0"/>
    </xf>
    <xf numFmtId="0" fontId="42" fillId="28" borderId="0" xfId="0" applyFont="1" applyFill="1" applyAlignment="1" applyProtection="1">
      <alignment horizontal="center"/>
      <protection locked="0"/>
    </xf>
    <xf numFmtId="173" fontId="4" fillId="0" borderId="0" xfId="0" applyNumberFormat="1" applyFont="1" applyProtection="1">
      <protection locked="0"/>
    </xf>
    <xf numFmtId="6" fontId="4" fillId="0" borderId="0" xfId="0" applyNumberFormat="1" applyFont="1" applyProtection="1">
      <protection locked="0"/>
    </xf>
    <xf numFmtId="38" fontId="4" fillId="0" borderId="0" xfId="0" applyNumberFormat="1" applyFont="1" applyProtection="1">
      <protection locked="0"/>
    </xf>
    <xf numFmtId="3" fontId="4" fillId="0" borderId="0" xfId="0" applyNumberFormat="1" applyFont="1" applyProtection="1"/>
    <xf numFmtId="3" fontId="72" fillId="0" borderId="0" xfId="0" applyNumberFormat="1" applyFont="1" applyProtection="1"/>
    <xf numFmtId="38" fontId="42" fillId="28" borderId="21" xfId="0" applyNumberFormat="1" applyFont="1" applyFill="1" applyBorder="1" applyProtection="1"/>
    <xf numFmtId="38" fontId="4" fillId="0" borderId="0" xfId="0" applyNumberFormat="1" applyFont="1" applyProtection="1"/>
    <xf numFmtId="3" fontId="37" fillId="38" borderId="53" xfId="0" applyNumberFormat="1" applyFont="1" applyFill="1" applyBorder="1" applyProtection="1"/>
    <xf numFmtId="3" fontId="37" fillId="31" borderId="45" xfId="0" applyNumberFormat="1" applyFont="1" applyFill="1" applyBorder="1" applyProtection="1"/>
    <xf numFmtId="3" fontId="37" fillId="38" borderId="57" xfId="0" applyNumberFormat="1" applyFont="1" applyFill="1" applyBorder="1" applyProtection="1"/>
    <xf numFmtId="3" fontId="37" fillId="31" borderId="58" xfId="0" applyNumberFormat="1" applyFont="1" applyFill="1" applyBorder="1" applyProtection="1"/>
    <xf numFmtId="3" fontId="37" fillId="38" borderId="59" xfId="0" applyNumberFormat="1" applyFont="1" applyFill="1" applyBorder="1" applyProtection="1"/>
    <xf numFmtId="3" fontId="37" fillId="31" borderId="60" xfId="0" applyNumberFormat="1" applyFont="1" applyFill="1" applyBorder="1" applyProtection="1"/>
    <xf numFmtId="3" fontId="37" fillId="28" borderId="0" xfId="0" applyNumberFormat="1" applyFont="1" applyFill="1" applyProtection="1"/>
    <xf numFmtId="3" fontId="37" fillId="28" borderId="12" xfId="0" applyNumberFormat="1" applyFont="1" applyFill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34" borderId="22" xfId="0" applyFont="1" applyFill="1" applyBorder="1" applyProtection="1">
      <protection locked="0"/>
    </xf>
    <xf numFmtId="0" fontId="1" fillId="34" borderId="23" xfId="0" applyFont="1" applyFill="1" applyBorder="1" applyProtection="1">
      <protection locked="0"/>
    </xf>
    <xf numFmtId="0" fontId="1" fillId="34" borderId="23" xfId="0" applyFont="1" applyFill="1" applyBorder="1" applyAlignment="1" applyProtection="1">
      <alignment horizontal="right"/>
      <protection locked="0"/>
    </xf>
    <xf numFmtId="0" fontId="1" fillId="34" borderId="24" xfId="0" applyFont="1" applyFill="1" applyBorder="1" applyProtection="1">
      <protection locked="0"/>
    </xf>
    <xf numFmtId="0" fontId="38" fillId="28" borderId="0" xfId="0" applyFont="1" applyFill="1" applyAlignment="1" applyProtection="1">
      <alignment horizontal="centerContinuous"/>
      <protection locked="0"/>
    </xf>
    <xf numFmtId="0" fontId="3" fillId="28" borderId="0" xfId="0" applyFont="1" applyFill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0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39" borderId="3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2" fillId="34" borderId="25" xfId="0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34" borderId="26" xfId="0" applyFill="1" applyBorder="1" applyAlignment="1" applyProtection="1">
      <alignment horizontal="left" vertical="center"/>
      <protection locked="0"/>
    </xf>
    <xf numFmtId="0" fontId="53" fillId="0" borderId="0" xfId="0" applyFont="1" applyProtection="1">
      <protection locked="0"/>
    </xf>
    <xf numFmtId="0" fontId="4" fillId="27" borderId="38" xfId="0" applyFont="1" applyFill="1" applyBorder="1" applyProtection="1">
      <protection locked="0"/>
    </xf>
    <xf numFmtId="0" fontId="42" fillId="27" borderId="38" xfId="0" applyFont="1" applyFill="1" applyBorder="1" applyAlignment="1" applyProtection="1">
      <alignment horizontal="center"/>
      <protection locked="0"/>
    </xf>
    <xf numFmtId="0" fontId="42" fillId="27" borderId="39" xfId="0" applyFont="1" applyFill="1" applyBorder="1" applyAlignment="1" applyProtection="1">
      <alignment horizontal="centerContinuous"/>
      <protection locked="0"/>
    </xf>
    <xf numFmtId="0" fontId="51" fillId="34" borderId="25" xfId="0" applyFont="1" applyFill="1" applyBorder="1" applyAlignment="1" applyProtection="1">
      <alignment horizontal="left" vertical="center"/>
      <protection locked="0"/>
    </xf>
    <xf numFmtId="0" fontId="42" fillId="28" borderId="18" xfId="0" applyFont="1" applyFill="1" applyBorder="1" applyProtection="1">
      <protection locked="0"/>
    </xf>
    <xf numFmtId="0" fontId="4" fillId="28" borderId="18" xfId="0" applyFont="1" applyFill="1" applyBorder="1" applyProtection="1">
      <protection locked="0"/>
    </xf>
    <xf numFmtId="0" fontId="42" fillId="28" borderId="18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34" borderId="25" xfId="0" applyFont="1" applyFill="1" applyBorder="1" applyProtection="1">
      <protection locked="0"/>
    </xf>
    <xf numFmtId="0" fontId="52" fillId="34" borderId="0" xfId="0" applyFont="1" applyFill="1" applyAlignment="1" applyProtection="1">
      <alignment horizontal="left" vertical="center" wrapText="1"/>
      <protection locked="0"/>
    </xf>
    <xf numFmtId="0" fontId="52" fillId="34" borderId="26" xfId="0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Protection="1">
      <protection locked="0"/>
    </xf>
    <xf numFmtId="0" fontId="1" fillId="34" borderId="0" xfId="0" applyFont="1" applyFill="1" applyAlignment="1" applyProtection="1">
      <alignment horizontal="right"/>
      <protection locked="0"/>
    </xf>
    <xf numFmtId="0" fontId="1" fillId="34" borderId="26" xfId="0" applyFont="1" applyFill="1" applyBorder="1" applyProtection="1">
      <protection locked="0"/>
    </xf>
    <xf numFmtId="3" fontId="4" fillId="28" borderId="0" xfId="0" applyNumberFormat="1" applyFont="1" applyFill="1" applyProtection="1">
      <protection locked="0"/>
    </xf>
    <xf numFmtId="3" fontId="42" fillId="28" borderId="0" xfId="0" applyNumberFormat="1" applyFont="1" applyFill="1" applyAlignment="1" applyProtection="1">
      <alignment horizontal="center"/>
      <protection locked="0"/>
    </xf>
    <xf numFmtId="0" fontId="0" fillId="34" borderId="25" xfId="0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57" fillId="34" borderId="25" xfId="0" applyFont="1" applyFill="1" applyBorder="1" applyAlignment="1" applyProtection="1">
      <alignment vertical="top"/>
      <protection locked="0"/>
    </xf>
    <xf numFmtId="0" fontId="1" fillId="34" borderId="0" xfId="0" applyFont="1" applyFill="1" applyAlignment="1" applyProtection="1">
      <alignment wrapText="1"/>
      <protection locked="0"/>
    </xf>
    <xf numFmtId="0" fontId="1" fillId="34" borderId="26" xfId="0" applyFont="1" applyFill="1" applyBorder="1" applyAlignment="1" applyProtection="1">
      <alignment wrapText="1"/>
      <protection locked="0"/>
    </xf>
    <xf numFmtId="0" fontId="42" fillId="28" borderId="0" xfId="0" applyFont="1" applyFill="1" applyProtection="1">
      <protection locked="0"/>
    </xf>
    <xf numFmtId="0" fontId="1" fillId="34" borderId="27" xfId="0" applyFont="1" applyFill="1" applyBorder="1" applyProtection="1">
      <protection locked="0"/>
    </xf>
    <xf numFmtId="0" fontId="1" fillId="34" borderId="28" xfId="0" applyFont="1" applyFill="1" applyBorder="1" applyProtection="1">
      <protection locked="0"/>
    </xf>
    <xf numFmtId="0" fontId="1" fillId="34" borderId="28" xfId="0" applyFont="1" applyFill="1" applyBorder="1" applyAlignment="1" applyProtection="1">
      <alignment horizontal="right"/>
      <protection locked="0"/>
    </xf>
    <xf numFmtId="0" fontId="0" fillId="34" borderId="28" xfId="0" applyFill="1" applyBorder="1" applyAlignment="1" applyProtection="1">
      <alignment horizontal="right"/>
      <protection locked="0"/>
    </xf>
    <xf numFmtId="0" fontId="0" fillId="34" borderId="29" xfId="0" applyFill="1" applyBorder="1" applyProtection="1">
      <protection locked="0"/>
    </xf>
    <xf numFmtId="0" fontId="59" fillId="0" borderId="0" xfId="0" applyFont="1" applyAlignment="1" applyProtection="1">
      <alignment horizontal="left"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Alignment="1" applyProtection="1">
      <alignment horizontal="right"/>
      <protection locked="0"/>
    </xf>
    <xf numFmtId="0" fontId="57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Protection="1">
      <protection locked="0"/>
    </xf>
    <xf numFmtId="0" fontId="49" fillId="0" borderId="0" xfId="0" applyFont="1" applyAlignment="1" applyProtection="1">
      <alignment vertical="center"/>
      <protection locked="0"/>
    </xf>
    <xf numFmtId="0" fontId="1" fillId="35" borderId="23" xfId="0" applyFont="1" applyFill="1" applyBorder="1" applyAlignment="1" applyProtection="1">
      <alignment horizontal="right"/>
      <protection locked="0"/>
    </xf>
    <xf numFmtId="0" fontId="57" fillId="35" borderId="23" xfId="0" applyFont="1" applyFill="1" applyBorder="1" applyAlignment="1" applyProtection="1">
      <alignment horizontal="right" vertical="top"/>
      <protection locked="0"/>
    </xf>
    <xf numFmtId="0" fontId="0" fillId="35" borderId="23" xfId="0" applyFill="1" applyBorder="1" applyAlignment="1" applyProtection="1">
      <alignment horizontal="right"/>
      <protection locked="0"/>
    </xf>
    <xf numFmtId="0" fontId="0" fillId="35" borderId="23" xfId="0" applyFill="1" applyBorder="1" applyProtection="1">
      <protection locked="0"/>
    </xf>
    <xf numFmtId="0" fontId="1" fillId="35" borderId="24" xfId="0" applyFont="1" applyFill="1" applyBorder="1" applyProtection="1">
      <protection locked="0"/>
    </xf>
    <xf numFmtId="0" fontId="1" fillId="35" borderId="0" xfId="0" applyFont="1" applyFill="1" applyAlignment="1" applyProtection="1">
      <alignment horizontal="right"/>
      <protection locked="0"/>
    </xf>
    <xf numFmtId="0" fontId="57" fillId="35" borderId="0" xfId="0" applyFont="1" applyFill="1" applyAlignment="1" applyProtection="1">
      <alignment horizontal="right" vertical="top"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Protection="1">
      <protection locked="0"/>
    </xf>
    <xf numFmtId="0" fontId="1" fillId="35" borderId="26" xfId="0" applyFont="1" applyFill="1" applyBorder="1" applyProtection="1">
      <protection locked="0"/>
    </xf>
    <xf numFmtId="0" fontId="1" fillId="35" borderId="25" xfId="0" applyFont="1" applyFill="1" applyBorder="1" applyProtection="1">
      <protection locked="0"/>
    </xf>
    <xf numFmtId="0" fontId="1" fillId="35" borderId="0" xfId="0" applyFont="1" applyFill="1" applyProtection="1">
      <protection locked="0"/>
    </xf>
    <xf numFmtId="0" fontId="37" fillId="35" borderId="0" xfId="0" applyFont="1" applyFill="1" applyAlignment="1" applyProtection="1">
      <alignment horizontal="right"/>
      <protection locked="0"/>
    </xf>
    <xf numFmtId="0" fontId="51" fillId="35" borderId="0" xfId="0" applyFont="1" applyFill="1" applyAlignment="1" applyProtection="1">
      <alignment horizontal="right"/>
      <protection locked="0"/>
    </xf>
    <xf numFmtId="0" fontId="37" fillId="35" borderId="18" xfId="0" applyFont="1" applyFill="1" applyBorder="1" applyAlignment="1" applyProtection="1">
      <alignment horizontal="right"/>
      <protection locked="0"/>
    </xf>
    <xf numFmtId="0" fontId="60" fillId="35" borderId="18" xfId="0" applyFont="1" applyFill="1" applyBorder="1" applyAlignment="1" applyProtection="1">
      <alignment horizontal="right" vertical="center"/>
      <protection locked="0"/>
    </xf>
    <xf numFmtId="0" fontId="60" fillId="35" borderId="18" xfId="0" applyFont="1" applyFill="1" applyBorder="1" applyAlignment="1" applyProtection="1">
      <alignment horizontal="right"/>
      <protection locked="0"/>
    </xf>
    <xf numFmtId="0" fontId="52" fillId="35" borderId="18" xfId="0" applyFont="1" applyFill="1" applyBorder="1" applyAlignment="1" applyProtection="1">
      <alignment horizontal="right" vertical="center"/>
      <protection locked="0"/>
    </xf>
    <xf numFmtId="0" fontId="52" fillId="35" borderId="40" xfId="0" applyFont="1" applyFill="1" applyBorder="1" applyAlignment="1" applyProtection="1">
      <alignment horizontal="center" vertical="center"/>
      <protection locked="0"/>
    </xf>
    <xf numFmtId="0" fontId="60" fillId="35" borderId="25" xfId="0" applyFont="1" applyFill="1" applyBorder="1" applyProtection="1">
      <protection locked="0"/>
    </xf>
    <xf numFmtId="0" fontId="60" fillId="35" borderId="0" xfId="0" applyFont="1" applyFill="1" applyProtection="1">
      <protection locked="0"/>
    </xf>
    <xf numFmtId="173" fontId="1" fillId="35" borderId="0" xfId="0" applyNumberFormat="1" applyFont="1" applyFill="1" applyAlignment="1" applyProtection="1">
      <alignment horizontal="right" vertical="center"/>
      <protection locked="0"/>
    </xf>
    <xf numFmtId="173" fontId="1" fillId="35" borderId="0" xfId="0" applyNumberFormat="1" applyFont="1" applyFill="1" applyAlignment="1" applyProtection="1">
      <alignment horizontal="right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5" borderId="41" xfId="0" applyFill="1" applyBorder="1" applyAlignment="1" applyProtection="1">
      <alignment horizontal="center" vertical="center"/>
      <protection locked="0"/>
    </xf>
    <xf numFmtId="0" fontId="61" fillId="35" borderId="25" xfId="0" applyFont="1" applyFill="1" applyBorder="1" applyProtection="1">
      <protection locked="0"/>
    </xf>
    <xf numFmtId="0" fontId="61" fillId="35" borderId="0" xfId="0" applyFont="1" applyFill="1" applyProtection="1">
      <protection locked="0"/>
    </xf>
    <xf numFmtId="10" fontId="1" fillId="35" borderId="0" xfId="0" applyNumberFormat="1" applyFont="1" applyFill="1" applyAlignment="1" applyProtection="1">
      <alignment horizontal="right"/>
      <protection locked="0"/>
    </xf>
    <xf numFmtId="10" fontId="1" fillId="35" borderId="0" xfId="0" applyNumberFormat="1" applyFont="1" applyFill="1" applyAlignment="1" applyProtection="1">
      <alignment horizontal="right" vertical="center"/>
      <protection locked="0"/>
    </xf>
    <xf numFmtId="10" fontId="0" fillId="35" borderId="0" xfId="0" applyNumberFormat="1" applyFill="1" applyAlignment="1" applyProtection="1">
      <alignment horizontal="right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9" fontId="1" fillId="35" borderId="18" xfId="0" applyNumberFormat="1" applyFont="1" applyFill="1" applyBorder="1" applyAlignment="1" applyProtection="1">
      <alignment horizontal="right"/>
      <protection locked="0"/>
    </xf>
    <xf numFmtId="0" fontId="0" fillId="35" borderId="40" xfId="0" applyFill="1" applyBorder="1" applyAlignment="1" applyProtection="1">
      <alignment horizontal="center" vertical="center"/>
      <protection locked="0"/>
    </xf>
    <xf numFmtId="0" fontId="62" fillId="35" borderId="25" xfId="0" applyFont="1" applyFill="1" applyBorder="1" applyProtection="1">
      <protection locked="0"/>
    </xf>
    <xf numFmtId="0" fontId="62" fillId="35" borderId="0" xfId="0" applyFont="1" applyFill="1" applyProtection="1">
      <protection locked="0"/>
    </xf>
    <xf numFmtId="173" fontId="1" fillId="35" borderId="20" xfId="0" applyNumberFormat="1" applyFont="1" applyFill="1" applyBorder="1" applyAlignment="1" applyProtection="1">
      <alignment horizontal="right" vertical="center"/>
      <protection locked="0"/>
    </xf>
    <xf numFmtId="173" fontId="1" fillId="35" borderId="20" xfId="0" applyNumberFormat="1" applyFont="1" applyFill="1" applyBorder="1" applyAlignment="1" applyProtection="1">
      <alignment horizontal="right"/>
      <protection locked="0"/>
    </xf>
    <xf numFmtId="10" fontId="1" fillId="35" borderId="20" xfId="0" applyNumberFormat="1" applyFont="1" applyFill="1" applyBorder="1" applyAlignment="1" applyProtection="1">
      <alignment horizontal="right" vertical="center"/>
      <protection locked="0"/>
    </xf>
    <xf numFmtId="10" fontId="0" fillId="35" borderId="20" xfId="0" applyNumberFormat="1" applyFill="1" applyBorder="1" applyAlignment="1" applyProtection="1">
      <alignment horizontal="right" vertical="center"/>
      <protection locked="0"/>
    </xf>
    <xf numFmtId="9" fontId="1" fillId="35" borderId="0" xfId="0" applyNumberFormat="1" applyFont="1" applyFill="1" applyAlignment="1" applyProtection="1">
      <alignment horizontal="right"/>
      <protection locked="0"/>
    </xf>
    <xf numFmtId="0" fontId="1" fillId="35" borderId="41" xfId="0" applyFont="1" applyFill="1" applyBorder="1" applyAlignment="1" applyProtection="1">
      <alignment horizontal="center" vertical="center"/>
      <protection locked="0"/>
    </xf>
    <xf numFmtId="0" fontId="1" fillId="35" borderId="40" xfId="0" applyFont="1" applyFill="1" applyBorder="1" applyAlignment="1" applyProtection="1">
      <alignment horizontal="center" vertical="center"/>
      <protection locked="0"/>
    </xf>
    <xf numFmtId="0" fontId="63" fillId="35" borderId="25" xfId="0" applyFont="1" applyFill="1" applyBorder="1" applyProtection="1">
      <protection locked="0"/>
    </xf>
    <xf numFmtId="0" fontId="1" fillId="35" borderId="20" xfId="0" applyFont="1" applyFill="1" applyBorder="1" applyAlignment="1" applyProtection="1">
      <alignment horizontal="right" vertical="center"/>
      <protection locked="0"/>
    </xf>
    <xf numFmtId="0" fontId="1" fillId="35" borderId="20" xfId="0" applyFont="1" applyFill="1" applyBorder="1" applyAlignment="1" applyProtection="1">
      <alignment horizontal="right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62" fillId="35" borderId="27" xfId="0" applyFont="1" applyFill="1" applyBorder="1" applyProtection="1">
      <protection locked="0"/>
    </xf>
    <xf numFmtId="0" fontId="62" fillId="35" borderId="28" xfId="0" applyFont="1" applyFill="1" applyBorder="1" applyProtection="1">
      <protection locked="0"/>
    </xf>
    <xf numFmtId="0" fontId="1" fillId="35" borderId="28" xfId="0" applyFont="1" applyFill="1" applyBorder="1" applyAlignment="1" applyProtection="1">
      <alignment horizontal="right"/>
      <protection locked="0"/>
    </xf>
    <xf numFmtId="0" fontId="1" fillId="35" borderId="28" xfId="0" applyFont="1" applyFill="1" applyBorder="1" applyAlignment="1" applyProtection="1">
      <alignment horizontal="right" vertical="center"/>
      <protection locked="0"/>
    </xf>
    <xf numFmtId="0" fontId="1" fillId="35" borderId="28" xfId="0" applyFont="1" applyFill="1" applyBorder="1" applyProtection="1">
      <protection locked="0"/>
    </xf>
    <xf numFmtId="0" fontId="1" fillId="35" borderId="29" xfId="0" applyFont="1" applyFill="1" applyBorder="1" applyProtection="1">
      <protection locked="0"/>
    </xf>
    <xf numFmtId="0" fontId="62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62" fillId="30" borderId="22" xfId="0" applyFont="1" applyFill="1" applyBorder="1" applyProtection="1">
      <protection locked="0"/>
    </xf>
    <xf numFmtId="0" fontId="62" fillId="30" borderId="23" xfId="0" applyFont="1" applyFill="1" applyBorder="1" applyProtection="1">
      <protection locked="0"/>
    </xf>
    <xf numFmtId="0" fontId="1" fillId="30" borderId="23" xfId="0" applyFont="1" applyFill="1" applyBorder="1" applyAlignment="1" applyProtection="1">
      <alignment horizontal="right"/>
      <protection locked="0"/>
    </xf>
    <xf numFmtId="0" fontId="1" fillId="30" borderId="24" xfId="0" applyFont="1" applyFill="1" applyBorder="1" applyAlignment="1" applyProtection="1">
      <alignment horizontal="right"/>
      <protection locked="0"/>
    </xf>
    <xf numFmtId="0" fontId="65" fillId="30" borderId="25" xfId="0" applyFont="1" applyFill="1" applyBorder="1" applyProtection="1">
      <protection locked="0"/>
    </xf>
    <xf numFmtId="0" fontId="65" fillId="30" borderId="0" xfId="0" applyFont="1" applyFill="1" applyProtection="1">
      <protection locked="0"/>
    </xf>
    <xf numFmtId="0" fontId="65" fillId="30" borderId="0" xfId="0" applyFont="1" applyFill="1" applyAlignment="1" applyProtection="1">
      <alignment horizontal="right"/>
      <protection locked="0"/>
    </xf>
    <xf numFmtId="0" fontId="66" fillId="30" borderId="26" xfId="0" applyFont="1" applyFill="1" applyBorder="1" applyAlignment="1" applyProtection="1">
      <alignment horizontal="right"/>
      <protection locked="0"/>
    </xf>
    <xf numFmtId="0" fontId="60" fillId="30" borderId="25" xfId="0" applyFont="1" applyFill="1" applyBorder="1" applyProtection="1">
      <protection locked="0"/>
    </xf>
    <xf numFmtId="0" fontId="60" fillId="30" borderId="0" xfId="0" applyFont="1" applyFill="1" applyProtection="1">
      <protection locked="0"/>
    </xf>
    <xf numFmtId="0" fontId="60" fillId="30" borderId="0" xfId="0" applyFont="1" applyFill="1" applyAlignment="1" applyProtection="1">
      <alignment horizontal="right"/>
      <protection locked="0"/>
    </xf>
    <xf numFmtId="0" fontId="61" fillId="30" borderId="25" xfId="0" applyFont="1" applyFill="1" applyBorder="1" applyProtection="1">
      <protection locked="0"/>
    </xf>
    <xf numFmtId="173" fontId="61" fillId="30" borderId="0" xfId="0" applyNumberFormat="1" applyFont="1" applyFill="1" applyProtection="1">
      <protection locked="0"/>
    </xf>
    <xf numFmtId="0" fontId="66" fillId="30" borderId="0" xfId="0" applyFont="1" applyFill="1" applyAlignment="1" applyProtection="1">
      <alignment horizontal="right"/>
      <protection locked="0"/>
    </xf>
    <xf numFmtId="0" fontId="62" fillId="30" borderId="0" xfId="0" applyFont="1" applyFill="1" applyAlignment="1" applyProtection="1">
      <alignment horizontal="right"/>
      <protection locked="0"/>
    </xf>
    <xf numFmtId="0" fontId="42" fillId="0" borderId="0" xfId="0" applyFont="1" applyProtection="1">
      <protection locked="0"/>
    </xf>
    <xf numFmtId="0" fontId="62" fillId="30" borderId="25" xfId="0" applyFont="1" applyFill="1" applyBorder="1" applyProtection="1">
      <protection locked="0"/>
    </xf>
    <xf numFmtId="0" fontId="66" fillId="30" borderId="0" xfId="0" applyFont="1" applyFill="1" applyProtection="1">
      <protection locked="0"/>
    </xf>
    <xf numFmtId="0" fontId="62" fillId="30" borderId="0" xfId="0" applyFont="1" applyFill="1" applyProtection="1">
      <protection locked="0"/>
    </xf>
    <xf numFmtId="173" fontId="62" fillId="30" borderId="0" xfId="0" applyNumberFormat="1" applyFont="1" applyFill="1" applyAlignment="1" applyProtection="1">
      <alignment horizontal="right"/>
      <protection locked="0"/>
    </xf>
    <xf numFmtId="0" fontId="66" fillId="30" borderId="25" xfId="0" applyFont="1" applyFill="1" applyBorder="1" applyProtection="1">
      <protection locked="0"/>
    </xf>
    <xf numFmtId="0" fontId="61" fillId="30" borderId="0" xfId="0" applyFont="1" applyFill="1" applyProtection="1">
      <protection locked="0"/>
    </xf>
    <xf numFmtId="0" fontId="61" fillId="30" borderId="0" xfId="0" applyFont="1" applyFill="1" applyAlignment="1" applyProtection="1">
      <alignment horizontal="right"/>
      <protection locked="0"/>
    </xf>
    <xf numFmtId="0" fontId="61" fillId="30" borderId="26" xfId="0" applyFont="1" applyFill="1" applyBorder="1" applyAlignment="1" applyProtection="1">
      <alignment horizontal="right"/>
      <protection locked="0"/>
    </xf>
    <xf numFmtId="0" fontId="62" fillId="30" borderId="26" xfId="0" applyFont="1" applyFill="1" applyBorder="1" applyAlignment="1" applyProtection="1">
      <alignment horizontal="right"/>
      <protection locked="0"/>
    </xf>
    <xf numFmtId="38" fontId="4" fillId="28" borderId="0" xfId="0" applyNumberFormat="1" applyFont="1" applyFill="1" applyProtection="1">
      <protection locked="0"/>
    </xf>
    <xf numFmtId="0" fontId="64" fillId="30" borderId="25" xfId="0" applyFont="1" applyFill="1" applyBorder="1" applyProtection="1">
      <protection locked="0"/>
    </xf>
    <xf numFmtId="0" fontId="64" fillId="30" borderId="0" xfId="0" applyFont="1" applyFill="1" applyProtection="1">
      <protection locked="0"/>
    </xf>
    <xf numFmtId="0" fontId="64" fillId="30" borderId="0" xfId="0" applyFont="1" applyFill="1" applyAlignment="1" applyProtection="1">
      <alignment horizontal="right"/>
      <protection locked="0"/>
    </xf>
    <xf numFmtId="0" fontId="64" fillId="30" borderId="26" xfId="0" applyFont="1" applyFill="1" applyBorder="1" applyAlignment="1" applyProtection="1">
      <alignment horizontal="right"/>
      <protection locked="0"/>
    </xf>
    <xf numFmtId="0" fontId="67" fillId="0" borderId="0" xfId="0" applyFont="1" applyAlignment="1" applyProtection="1">
      <alignment horizontal="right"/>
      <protection locked="0"/>
    </xf>
    <xf numFmtId="0" fontId="1" fillId="30" borderId="27" xfId="0" applyFont="1" applyFill="1" applyBorder="1" applyProtection="1">
      <protection locked="0"/>
    </xf>
    <xf numFmtId="0" fontId="1" fillId="30" borderId="28" xfId="0" applyFont="1" applyFill="1" applyBorder="1" applyProtection="1">
      <protection locked="0"/>
    </xf>
    <xf numFmtId="0" fontId="1" fillId="30" borderId="28" xfId="0" applyFont="1" applyFill="1" applyBorder="1" applyAlignment="1" applyProtection="1">
      <alignment horizontal="right"/>
      <protection locked="0"/>
    </xf>
    <xf numFmtId="0" fontId="1" fillId="30" borderId="29" xfId="0" applyFont="1" applyFill="1" applyBorder="1" applyAlignment="1" applyProtection="1">
      <alignment horizontal="right"/>
      <protection locked="0"/>
    </xf>
    <xf numFmtId="0" fontId="58" fillId="0" borderId="42" xfId="0" applyFont="1" applyBorder="1" applyAlignment="1" applyProtection="1">
      <alignment horizontal="left"/>
      <protection locked="0"/>
    </xf>
    <xf numFmtId="0" fontId="68" fillId="33" borderId="43" xfId="0" applyFont="1" applyFill="1" applyBorder="1" applyAlignment="1" applyProtection="1">
      <alignment horizontal="left" vertical="center"/>
      <protection locked="0"/>
    </xf>
    <xf numFmtId="10" fontId="68" fillId="32" borderId="44" xfId="0" applyNumberFormat="1" applyFont="1" applyFill="1" applyBorder="1" applyAlignment="1" applyProtection="1">
      <alignment vertical="center"/>
      <protection locked="0"/>
    </xf>
    <xf numFmtId="0" fontId="58" fillId="31" borderId="44" xfId="0" applyFont="1" applyFill="1" applyBorder="1" applyAlignment="1" applyProtection="1">
      <alignment horizontal="center"/>
      <protection locked="0"/>
    </xf>
    <xf numFmtId="0" fontId="37" fillId="28" borderId="0" xfId="0" applyFont="1" applyFill="1" applyProtection="1">
      <protection locked="0"/>
    </xf>
    <xf numFmtId="0" fontId="1" fillId="28" borderId="0" xfId="0" applyFont="1" applyFill="1" applyProtection="1">
      <protection locked="0"/>
    </xf>
    <xf numFmtId="0" fontId="37" fillId="28" borderId="0" xfId="0" applyFont="1" applyFill="1" applyAlignment="1" applyProtection="1">
      <alignment horizontal="center"/>
      <protection locked="0"/>
    </xf>
    <xf numFmtId="0" fontId="61" fillId="0" borderId="25" xfId="0" applyFont="1" applyBorder="1" applyProtection="1">
      <protection locked="0"/>
    </xf>
    <xf numFmtId="0" fontId="61" fillId="0" borderId="0" xfId="0" applyFont="1" applyProtection="1">
      <protection locked="0"/>
    </xf>
    <xf numFmtId="0" fontId="61" fillId="0" borderId="26" xfId="0" applyFont="1" applyBorder="1" applyProtection="1">
      <protection locked="0"/>
    </xf>
    <xf numFmtId="0" fontId="44" fillId="0" borderId="0" xfId="53" applyFont="1" applyAlignment="1" applyProtection="1">
      <alignment horizontal="center" vertical="center"/>
      <protection locked="0"/>
    </xf>
    <xf numFmtId="3" fontId="39" fillId="0" borderId="0" xfId="53" applyNumberFormat="1" applyFont="1" applyAlignment="1" applyProtection="1">
      <alignment horizontal="right" vertical="center"/>
      <protection locked="0"/>
    </xf>
    <xf numFmtId="0" fontId="58" fillId="0" borderId="25" xfId="0" applyFont="1" applyBorder="1" applyProtection="1">
      <protection locked="0"/>
    </xf>
    <xf numFmtId="0" fontId="58" fillId="0" borderId="42" xfId="0" applyFont="1" applyBorder="1" applyProtection="1">
      <protection locked="0"/>
    </xf>
    <xf numFmtId="0" fontId="61" fillId="0" borderId="48" xfId="0" applyFont="1" applyBorder="1" applyProtection="1">
      <protection locked="0"/>
    </xf>
    <xf numFmtId="0" fontId="61" fillId="0" borderId="49" xfId="0" applyFont="1" applyBorder="1" applyProtection="1">
      <protection locked="0"/>
    </xf>
    <xf numFmtId="0" fontId="58" fillId="31" borderId="50" xfId="0" applyFont="1" applyFill="1" applyBorder="1" applyAlignment="1" applyProtection="1">
      <alignment horizontal="center"/>
      <protection locked="0"/>
    </xf>
    <xf numFmtId="0" fontId="44" fillId="28" borderId="0" xfId="53" applyFont="1" applyFill="1" applyAlignment="1" applyProtection="1">
      <alignment horizontal="center" vertical="center"/>
      <protection locked="0"/>
    </xf>
    <xf numFmtId="3" fontId="42" fillId="28" borderId="0" xfId="0" applyNumberFormat="1" applyFont="1" applyFill="1" applyProtection="1">
      <protection locked="0"/>
    </xf>
    <xf numFmtId="0" fontId="44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center" vertical="center"/>
      <protection locked="0"/>
    </xf>
    <xf numFmtId="3" fontId="45" fillId="0" borderId="0" xfId="53" applyNumberFormat="1" applyFont="1" applyFill="1" applyAlignment="1" applyProtection="1">
      <alignment horizontal="right" vertical="center"/>
      <protection locked="0"/>
    </xf>
    <xf numFmtId="3" fontId="42" fillId="0" borderId="0" xfId="0" applyNumberFormat="1" applyFont="1" applyProtection="1">
      <protection locked="0"/>
    </xf>
    <xf numFmtId="0" fontId="60" fillId="0" borderId="0" xfId="0" applyFont="1" applyAlignment="1" applyProtection="1">
      <alignment horizontal="right"/>
      <protection locked="0"/>
    </xf>
    <xf numFmtId="10" fontId="60" fillId="0" borderId="0" xfId="0" applyNumberFormat="1" applyFont="1" applyAlignment="1" applyProtection="1">
      <alignment horizontal="right"/>
      <protection locked="0"/>
    </xf>
    <xf numFmtId="0" fontId="42" fillId="33" borderId="51" xfId="0" applyFont="1" applyFill="1" applyBorder="1" applyAlignment="1" applyProtection="1">
      <alignment horizontal="left" vertical="center"/>
      <protection locked="0"/>
    </xf>
    <xf numFmtId="10" fontId="42" fillId="37" borderId="52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10" fontId="42" fillId="0" borderId="0" xfId="0" applyNumberFormat="1" applyFont="1" applyAlignment="1" applyProtection="1">
      <alignment vertical="center"/>
      <protection locked="0"/>
    </xf>
    <xf numFmtId="0" fontId="42" fillId="33" borderId="51" xfId="0" applyFont="1" applyFill="1" applyBorder="1" applyAlignment="1" applyProtection="1">
      <alignment horizontal="center" vertical="center"/>
      <protection locked="0"/>
    </xf>
    <xf numFmtId="10" fontId="42" fillId="31" borderId="50" xfId="0" applyNumberFormat="1" applyFont="1" applyFill="1" applyBorder="1" applyAlignment="1" applyProtection="1">
      <alignment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10" fontId="70" fillId="0" borderId="0" xfId="0" applyNumberFormat="1" applyFont="1" applyAlignment="1" applyProtection="1">
      <alignment vertical="center"/>
      <protection locked="0"/>
    </xf>
    <xf numFmtId="0" fontId="45" fillId="28" borderId="0" xfId="53" applyFont="1" applyFill="1" applyAlignment="1" applyProtection="1">
      <alignment horizontal="left" vertical="center"/>
      <protection locked="0"/>
    </xf>
    <xf numFmtId="0" fontId="45" fillId="0" borderId="0" xfId="53" applyFont="1" applyFill="1" applyAlignment="1" applyProtection="1">
      <alignment horizontal="left" vertical="center"/>
      <protection locked="0"/>
    </xf>
    <xf numFmtId="0" fontId="41" fillId="0" borderId="0" xfId="53" applyFont="1" applyAlignment="1" applyProtection="1">
      <alignment horizontal="center" vertical="center"/>
      <protection locked="0"/>
    </xf>
    <xf numFmtId="3" fontId="40" fillId="0" borderId="0" xfId="53" applyNumberFormat="1" applyFont="1" applyAlignment="1" applyProtection="1">
      <alignment horizontal="right" vertical="center"/>
      <protection locked="0"/>
    </xf>
    <xf numFmtId="38" fontId="35" fillId="0" borderId="0" xfId="0" applyNumberFormat="1" applyFont="1" applyProtection="1">
      <protection locked="0"/>
    </xf>
    <xf numFmtId="0" fontId="37" fillId="0" borderId="56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right"/>
      <protection locked="0"/>
    </xf>
    <xf numFmtId="0" fontId="42" fillId="29" borderId="31" xfId="0" applyFont="1" applyFill="1" applyBorder="1" applyAlignment="1" applyProtection="1">
      <alignment horizontal="left" vertical="center"/>
      <protection locked="0"/>
    </xf>
    <xf numFmtId="0" fontId="0" fillId="29" borderId="31" xfId="0" applyFill="1" applyBorder="1" applyAlignment="1" applyProtection="1">
      <alignment horizontal="left" vertical="center"/>
      <protection locked="0"/>
    </xf>
    <xf numFmtId="0" fontId="0" fillId="29" borderId="32" xfId="0" applyFill="1" applyBorder="1" applyAlignment="1" applyProtection="1">
      <alignment horizontal="left" vertical="center"/>
      <protection locked="0"/>
    </xf>
    <xf numFmtId="0" fontId="48" fillId="34" borderId="25" xfId="0" applyFont="1" applyFill="1" applyBorder="1" applyAlignment="1" applyProtection="1">
      <alignment vertical="top" wrapText="1"/>
      <protection locked="0"/>
    </xf>
    <xf numFmtId="0" fontId="49" fillId="34" borderId="0" xfId="0" applyFont="1" applyFill="1" applyAlignment="1" applyProtection="1">
      <alignment vertical="top" wrapText="1"/>
      <protection locked="0"/>
    </xf>
    <xf numFmtId="0" fontId="49" fillId="34" borderId="26" xfId="0" applyFont="1" applyFill="1" applyBorder="1" applyAlignment="1" applyProtection="1">
      <alignment vertical="top" wrapText="1"/>
      <protection locked="0"/>
    </xf>
    <xf numFmtId="0" fontId="49" fillId="34" borderId="25" xfId="0" applyFont="1" applyFill="1" applyBorder="1" applyAlignment="1" applyProtection="1">
      <alignment vertical="top" wrapText="1"/>
      <protection locked="0"/>
    </xf>
    <xf numFmtId="0" fontId="51" fillId="36" borderId="35" xfId="0" applyFont="1" applyFill="1" applyBorder="1" applyAlignment="1" applyProtection="1">
      <alignment horizontal="center"/>
      <protection locked="0"/>
    </xf>
    <xf numFmtId="0" fontId="0" fillId="36" borderId="36" xfId="0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 horizontal="center"/>
      <protection locked="0"/>
    </xf>
    <xf numFmtId="0" fontId="56" fillId="34" borderId="25" xfId="0" applyFont="1" applyFill="1" applyBorder="1" applyAlignment="1" applyProtection="1">
      <alignment horizontal="left" vertical="center"/>
      <protection locked="0"/>
    </xf>
    <xf numFmtId="0" fontId="56" fillId="34" borderId="0" xfId="0" applyFont="1" applyFill="1" applyAlignment="1" applyProtection="1">
      <alignment horizontal="left" vertical="center"/>
      <protection locked="0"/>
    </xf>
    <xf numFmtId="0" fontId="56" fillId="34" borderId="26" xfId="0" applyFont="1" applyFill="1" applyBorder="1" applyAlignment="1" applyProtection="1">
      <alignment horizontal="left" vertical="center"/>
      <protection locked="0"/>
    </xf>
    <xf numFmtId="0" fontId="51" fillId="34" borderId="0" xfId="0" applyFont="1" applyFill="1" applyAlignment="1" applyProtection="1">
      <alignment wrapText="1"/>
      <protection locked="0"/>
    </xf>
    <xf numFmtId="0" fontId="51" fillId="34" borderId="26" xfId="0" applyFont="1" applyFill="1" applyBorder="1" applyAlignment="1" applyProtection="1">
      <alignment wrapText="1"/>
      <protection locked="0"/>
    </xf>
    <xf numFmtId="0" fontId="56" fillId="34" borderId="25" xfId="0" applyFont="1" applyFill="1" applyBorder="1" applyAlignment="1" applyProtection="1">
      <alignment vertical="center"/>
      <protection locked="0"/>
    </xf>
    <xf numFmtId="0" fontId="56" fillId="34" borderId="0" xfId="0" applyFont="1" applyFill="1" applyAlignment="1" applyProtection="1">
      <alignment vertical="center"/>
      <protection locked="0"/>
    </xf>
    <xf numFmtId="0" fontId="56" fillId="34" borderId="26" xfId="0" applyFont="1" applyFill="1" applyBorder="1" applyAlignment="1" applyProtection="1">
      <alignment vertical="center"/>
      <protection locked="0"/>
    </xf>
    <xf numFmtId="0" fontId="58" fillId="34" borderId="0" xfId="0" applyFont="1" applyFill="1" applyAlignment="1" applyProtection="1">
      <alignment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9" fillId="35" borderId="22" xfId="0" applyFont="1" applyFill="1" applyBorder="1" applyAlignment="1" applyProtection="1">
      <alignment horizontal="left" vertical="center" wrapText="1"/>
      <protection locked="0"/>
    </xf>
    <xf numFmtId="0" fontId="49" fillId="35" borderId="23" xfId="0" applyFont="1" applyFill="1" applyBorder="1" applyAlignment="1" applyProtection="1">
      <alignment wrapText="1"/>
      <protection locked="0"/>
    </xf>
    <xf numFmtId="0" fontId="49" fillId="35" borderId="25" xfId="0" applyFont="1" applyFill="1" applyBorder="1" applyAlignment="1" applyProtection="1">
      <alignment vertical="center" wrapText="1"/>
      <protection locked="0"/>
    </xf>
    <xf numFmtId="0" fontId="49" fillId="35" borderId="0" xfId="0" applyFont="1" applyFill="1" applyAlignment="1" applyProtection="1">
      <alignment wrapText="1"/>
      <protection locked="0"/>
    </xf>
    <xf numFmtId="0" fontId="58" fillId="36" borderId="22" xfId="0" applyFont="1" applyFill="1" applyBorder="1" applyAlignment="1" applyProtection="1">
      <alignment horizontal="center" vertical="center"/>
      <protection locked="0"/>
    </xf>
    <xf numFmtId="0" fontId="0" fillId="36" borderId="23" xfId="0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26" xfId="0" applyFill="1" applyBorder="1" applyAlignment="1" applyProtection="1">
      <alignment horizontal="center" vertical="center"/>
      <protection locked="0"/>
    </xf>
    <xf numFmtId="0" fontId="58" fillId="0" borderId="42" xfId="0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58" fillId="0" borderId="46" xfId="0" applyFon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37" fillId="0" borderId="0" xfId="0" applyFont="1" applyAlignment="1" applyProtection="1">
      <alignment horizontal="right"/>
      <protection locked="0"/>
    </xf>
    <xf numFmtId="0" fontId="0" fillId="0" borderId="49" xfId="0" applyBorder="1" applyAlignment="1" applyProtection="1">
      <alignment horizontal="center"/>
      <protection locked="0"/>
    </xf>
    <xf numFmtId="0" fontId="58" fillId="0" borderId="27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71" fillId="37" borderId="53" xfId="53" applyFont="1" applyFill="1" applyBorder="1" applyAlignment="1" applyProtection="1">
      <alignment horizontal="center" vertical="center" wrapText="1"/>
      <protection locked="0"/>
    </xf>
    <xf numFmtId="0" fontId="66" fillId="37" borderId="48" xfId="0" applyFont="1" applyFill="1" applyBorder="1" applyAlignment="1" applyProtection="1">
      <alignment horizontal="center" wrapText="1"/>
      <protection locked="0"/>
    </xf>
    <xf numFmtId="0" fontId="66" fillId="37" borderId="45" xfId="0" applyFont="1" applyFill="1" applyBorder="1" applyAlignment="1" applyProtection="1">
      <alignment horizontal="center" wrapText="1"/>
      <protection locked="0"/>
    </xf>
    <xf numFmtId="0" fontId="66" fillId="37" borderId="54" xfId="0" applyFont="1" applyFill="1" applyBorder="1" applyAlignment="1" applyProtection="1">
      <alignment horizontal="center" wrapText="1"/>
      <protection locked="0"/>
    </xf>
    <xf numFmtId="0" fontId="66" fillId="37" borderId="55" xfId="0" applyFont="1" applyFill="1" applyBorder="1" applyAlignment="1" applyProtection="1">
      <alignment horizontal="center" wrapText="1"/>
      <protection locked="0"/>
    </xf>
    <xf numFmtId="0" fontId="66" fillId="37" borderId="47" xfId="0" applyFont="1" applyFill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right"/>
      <protection locked="0"/>
    </xf>
    <xf numFmtId="0" fontId="37" fillId="0" borderId="0" xfId="0" applyFont="1" applyFill="1" applyBorder="1" applyAlignment="1" applyProtection="1">
      <alignment wrapText="1"/>
    </xf>
    <xf numFmtId="0" fontId="37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/>
    <xf numFmtId="0" fontId="37" fillId="0" borderId="0" xfId="0" applyFont="1" applyFill="1" applyBorder="1" applyAlignment="1" applyProtection="1">
      <alignment horizontal="right"/>
    </xf>
    <xf numFmtId="0" fontId="37" fillId="0" borderId="0" xfId="0" applyFont="1" applyFill="1" applyBorder="1" applyAlignment="1">
      <alignment horizontal="right"/>
    </xf>
    <xf numFmtId="172" fontId="3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/>
    <xf numFmtId="0" fontId="37" fillId="0" borderId="0" xfId="0" applyFont="1" applyFill="1" applyBorder="1" applyAlignment="1"/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ate_simple" xfId="36" xr:uid="{00000000-0005-0000-0000-000023000000}"/>
    <cellStyle name="Dezimal [0]_Compiling Utility Macros" xfId="37" xr:uid="{00000000-0005-0000-0000-000024000000}"/>
    <cellStyle name="Dezimal_Compiling Utility Macros" xfId="38" xr:uid="{00000000-0005-0000-0000-000025000000}"/>
    <cellStyle name="Explanatory Text" xfId="39" builtinId="53" customBuiltin="1"/>
    <cellStyle name="Fixed" xfId="40" xr:uid="{00000000-0005-0000-0000-000027000000}"/>
    <cellStyle name="Good" xfId="41" builtinId="26" customBuiltin="1"/>
    <cellStyle name="GRAY" xfId="42" xr:uid="{00000000-0005-0000-0000-000029000000}"/>
    <cellStyle name="Gross Margin" xfId="43" xr:uid="{00000000-0005-0000-0000-00002A000000}"/>
    <cellStyle name="header" xfId="44" xr:uid="{00000000-0005-0000-0000-00002B000000}"/>
    <cellStyle name="Header Total" xfId="45" xr:uid="{00000000-0005-0000-0000-00002C000000}"/>
    <cellStyle name="Header1" xfId="46" xr:uid="{00000000-0005-0000-0000-00002D000000}"/>
    <cellStyle name="Header2" xfId="47" xr:uid="{00000000-0005-0000-0000-00002E000000}"/>
    <cellStyle name="Header3" xfId="48" xr:uid="{00000000-0005-0000-0000-00002F000000}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 xr:uid="{00000000-0005-0000-0000-000036000000}"/>
    <cellStyle name="Linked Cell" xfId="56" builtinId="24" customBuiltin="1"/>
    <cellStyle name="Major Total" xfId="57" xr:uid="{00000000-0005-0000-0000-000038000000}"/>
    <cellStyle name="Neutral" xfId="58" builtinId="28" customBuiltin="1"/>
    <cellStyle name="NonPrint_TemTitle" xfId="59" xr:uid="{00000000-0005-0000-0000-00003A000000}"/>
    <cellStyle name="Normal" xfId="0" builtinId="0"/>
    <cellStyle name="Normal 2" xfId="60" xr:uid="{00000000-0005-0000-0000-00003C000000}"/>
    <cellStyle name="NormalRed" xfId="61" xr:uid="{00000000-0005-0000-0000-00003D000000}"/>
    <cellStyle name="Note" xfId="62" builtinId="10" customBuiltin="1"/>
    <cellStyle name="Output" xfId="63" builtinId="21" customBuiltin="1"/>
    <cellStyle name="Percent.0" xfId="64" xr:uid="{00000000-0005-0000-0000-000040000000}"/>
    <cellStyle name="Percent.00" xfId="65" xr:uid="{00000000-0005-0000-0000-000041000000}"/>
    <cellStyle name="RED POSTED" xfId="66" xr:uid="{00000000-0005-0000-0000-000042000000}"/>
    <cellStyle name="Standard_Anpassen der Amortisation" xfId="67" xr:uid="{00000000-0005-0000-0000-000043000000}"/>
    <cellStyle name="Text_simple" xfId="68" xr:uid="{00000000-0005-0000-0000-000044000000}"/>
    <cellStyle name="Title" xfId="69" builtinId="15" customBuiltin="1"/>
    <cellStyle name="TmsRmn10BlueItalic" xfId="70" xr:uid="{00000000-0005-0000-0000-000046000000}"/>
    <cellStyle name="TmsRmn10Bold" xfId="71" xr:uid="{00000000-0005-0000-0000-000047000000}"/>
    <cellStyle name="Total" xfId="72" builtinId="25" customBuiltin="1"/>
    <cellStyle name="Währung [0]_Compiling Utility Macros" xfId="73" xr:uid="{00000000-0005-0000-0000-000049000000}"/>
    <cellStyle name="Währung_Compiling Utility Macros" xfId="74" xr:uid="{00000000-0005-0000-0000-00004A000000}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EB9"/>
      <color rgb="FFFFECAF"/>
      <color rgb="FFFFEEB7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18797B78-4A50-4809-8F9C-987EF90803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6290" cy="1466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CD5282F-F37B-4151-B376-2FBDBF4045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6290" cy="1466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D1ED80CA-F305-4921-BF1A-74009134B6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6290" cy="1466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F508A7E-AB18-4FFD-9D63-54020B3033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6290" cy="1466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0</xdr:row>
      <xdr:rowOff>85725</xdr:rowOff>
    </xdr:from>
    <xdr:to>
      <xdr:col>1</xdr:col>
      <xdr:colOff>1333500</xdr:colOff>
      <xdr:row>2</xdr:row>
      <xdr:rowOff>28575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42950" y="85725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3"/>
  <sheetViews>
    <sheetView tabSelected="1" topLeftCell="A51" workbookViewId="0">
      <selection activeCell="L85" sqref="L85"/>
    </sheetView>
  </sheetViews>
  <sheetFormatPr defaultColWidth="9.21875" defaultRowHeight="13.2" x14ac:dyDescent="0.25"/>
  <cols>
    <col min="1" max="1" width="3" style="93" customWidth="1"/>
    <col min="2" max="2" width="24.21875" style="93" customWidth="1"/>
    <col min="3" max="3" width="15.5546875" style="93" customWidth="1"/>
    <col min="4" max="4" width="10.6640625" style="93" customWidth="1"/>
    <col min="5" max="10" width="15.77734375" style="93" customWidth="1"/>
    <col min="11" max="11" width="4.6640625" style="93" customWidth="1"/>
    <col min="12" max="12" width="23.77734375" style="93" customWidth="1"/>
    <col min="13" max="13" width="10.21875" style="93" customWidth="1"/>
    <col min="14" max="18" width="11.77734375" style="94" customWidth="1"/>
    <col min="19" max="19" width="11.109375" style="93" customWidth="1"/>
    <col min="20" max="16384" width="9.21875" style="93"/>
  </cols>
  <sheetData>
    <row r="1" spans="2:20" ht="8.25" customHeight="1" thickBot="1" x14ac:dyDescent="0.3"/>
    <row r="2" spans="2:20" ht="8.25" customHeight="1" thickTop="1" x14ac:dyDescent="0.25">
      <c r="L2" s="95"/>
      <c r="M2" s="96"/>
      <c r="N2" s="97"/>
      <c r="O2" s="97"/>
      <c r="P2" s="97"/>
      <c r="Q2" s="97"/>
      <c r="R2" s="97"/>
      <c r="S2" s="98"/>
    </row>
    <row r="3" spans="2:20" ht="15" customHeight="1" x14ac:dyDescent="0.3">
      <c r="B3" s="99" t="s">
        <v>42</v>
      </c>
      <c r="C3" s="100"/>
      <c r="D3" s="100"/>
      <c r="E3" s="100"/>
      <c r="F3" s="100"/>
      <c r="G3" s="100"/>
      <c r="H3" s="100"/>
      <c r="I3" s="100"/>
      <c r="J3" s="100"/>
      <c r="L3" s="280" t="s">
        <v>43</v>
      </c>
      <c r="M3" s="281"/>
      <c r="N3" s="281"/>
      <c r="O3" s="281"/>
      <c r="P3" s="281"/>
      <c r="Q3" s="281"/>
      <c r="R3" s="281"/>
      <c r="S3" s="282"/>
    </row>
    <row r="4" spans="2:20" ht="13.05" customHeight="1" x14ac:dyDescent="0.25">
      <c r="B4" s="9"/>
      <c r="C4" s="101"/>
      <c r="D4" s="101"/>
      <c r="E4" s="101"/>
      <c r="F4" s="101"/>
      <c r="G4" s="101"/>
      <c r="H4" s="101"/>
      <c r="I4" s="101"/>
      <c r="J4" s="101"/>
      <c r="L4" s="283"/>
      <c r="M4" s="281"/>
      <c r="N4" s="281"/>
      <c r="O4" s="281"/>
      <c r="P4" s="281"/>
      <c r="Q4" s="281"/>
      <c r="R4" s="281"/>
      <c r="S4" s="282"/>
    </row>
    <row r="5" spans="2:20" ht="13.05" customHeight="1" x14ac:dyDescent="0.3">
      <c r="B5" s="102"/>
      <c r="C5" s="103"/>
      <c r="D5" s="103"/>
      <c r="E5" s="104" t="s">
        <v>44</v>
      </c>
      <c r="F5" s="284" t="s">
        <v>45</v>
      </c>
      <c r="G5" s="285"/>
      <c r="H5" s="285"/>
      <c r="I5" s="286"/>
      <c r="J5" s="105"/>
      <c r="L5" s="106" t="s">
        <v>46</v>
      </c>
      <c r="M5" s="107"/>
      <c r="N5" s="108"/>
      <c r="O5" s="108"/>
      <c r="P5" s="109"/>
      <c r="Q5" s="108"/>
      <c r="R5" s="108"/>
      <c r="S5" s="110"/>
      <c r="T5" s="111"/>
    </row>
    <row r="6" spans="2:20" ht="11.4" customHeight="1" x14ac:dyDescent="0.25">
      <c r="B6" s="112"/>
      <c r="C6" s="112"/>
      <c r="D6" s="113"/>
      <c r="J6" s="114"/>
      <c r="L6" s="115" t="s">
        <v>47</v>
      </c>
      <c r="M6" s="107"/>
      <c r="N6" s="108"/>
      <c r="O6" s="108"/>
      <c r="P6" s="109"/>
      <c r="Q6" s="108"/>
      <c r="R6" s="108"/>
      <c r="S6" s="110"/>
    </row>
    <row r="7" spans="2:20" ht="15" customHeight="1" x14ac:dyDescent="0.25">
      <c r="B7" s="116" t="s">
        <v>13</v>
      </c>
      <c r="C7" s="117"/>
      <c r="D7" s="118" t="s">
        <v>34</v>
      </c>
      <c r="E7" s="17" t="s">
        <v>1</v>
      </c>
      <c r="F7" s="18" t="s">
        <v>2</v>
      </c>
      <c r="G7" s="18" t="s">
        <v>12</v>
      </c>
      <c r="H7" s="18" t="s">
        <v>35</v>
      </c>
      <c r="I7" s="18" t="s">
        <v>36</v>
      </c>
      <c r="J7" s="17" t="s">
        <v>3</v>
      </c>
      <c r="L7" s="115" t="s">
        <v>48</v>
      </c>
      <c r="M7" s="107"/>
      <c r="N7" s="108"/>
      <c r="O7" s="108"/>
      <c r="P7" s="109"/>
      <c r="Q7" s="108"/>
      <c r="R7" s="108"/>
      <c r="S7" s="110"/>
    </row>
    <row r="8" spans="2:20" ht="13.05" customHeight="1" x14ac:dyDescent="0.25">
      <c r="B8" s="73" t="s">
        <v>24</v>
      </c>
      <c r="C8" s="73"/>
      <c r="D8" s="73"/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81">
        <f t="shared" ref="J8:J13" si="0">SUM(E8:I8)</f>
        <v>0</v>
      </c>
      <c r="K8" s="82">
        <f>SUM(L25+L26)</f>
        <v>0</v>
      </c>
      <c r="L8" s="115"/>
      <c r="M8" s="107"/>
      <c r="N8" s="108"/>
      <c r="O8" s="108"/>
      <c r="P8" s="109"/>
      <c r="Q8" s="108"/>
      <c r="R8" s="108"/>
      <c r="S8" s="110"/>
    </row>
    <row r="9" spans="2:20" ht="12.6" customHeight="1" x14ac:dyDescent="0.25">
      <c r="B9" s="73" t="s">
        <v>25</v>
      </c>
      <c r="C9" s="73"/>
      <c r="D9" s="73"/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81">
        <f t="shared" si="0"/>
        <v>0</v>
      </c>
      <c r="K9" s="120"/>
      <c r="L9" s="121" t="s">
        <v>49</v>
      </c>
      <c r="M9" s="107"/>
      <c r="N9" s="108"/>
      <c r="O9" s="108"/>
      <c r="P9" s="109"/>
      <c r="Q9" s="108"/>
      <c r="R9" s="108"/>
      <c r="S9" s="110"/>
    </row>
    <row r="10" spans="2:20" ht="15.6" customHeight="1" x14ac:dyDescent="0.25">
      <c r="B10" s="73" t="s">
        <v>26</v>
      </c>
      <c r="C10" s="73"/>
      <c r="D10" s="73"/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81">
        <f t="shared" si="0"/>
        <v>0</v>
      </c>
      <c r="K10" s="120"/>
      <c r="L10" s="115" t="s">
        <v>50</v>
      </c>
      <c r="M10" s="107"/>
      <c r="N10" s="108"/>
      <c r="O10" s="108"/>
      <c r="P10" s="109"/>
      <c r="Q10" s="108"/>
      <c r="R10" s="108"/>
      <c r="S10" s="110"/>
    </row>
    <row r="11" spans="2:20" ht="16.8" customHeight="1" x14ac:dyDescent="0.25">
      <c r="B11" s="73" t="s">
        <v>27</v>
      </c>
      <c r="C11" s="73"/>
      <c r="D11" s="73"/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81">
        <f t="shared" si="0"/>
        <v>0</v>
      </c>
      <c r="K11" s="120"/>
      <c r="L11" s="115" t="s">
        <v>51</v>
      </c>
      <c r="M11" s="122"/>
      <c r="N11" s="122"/>
      <c r="O11" s="122"/>
      <c r="P11" s="122"/>
      <c r="Q11" s="122"/>
      <c r="R11" s="122"/>
      <c r="S11" s="123"/>
    </row>
    <row r="12" spans="2:20" ht="13.05" customHeight="1" x14ac:dyDescent="0.25">
      <c r="B12" s="73" t="s">
        <v>28</v>
      </c>
      <c r="C12" s="73"/>
      <c r="D12" s="74"/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81">
        <f t="shared" si="0"/>
        <v>0</v>
      </c>
      <c r="L12" s="115"/>
      <c r="M12" s="124"/>
      <c r="N12" s="125"/>
      <c r="O12" s="125"/>
      <c r="P12" s="125"/>
      <c r="Q12" s="125"/>
      <c r="R12" s="125"/>
      <c r="S12" s="126"/>
    </row>
    <row r="13" spans="2:20" ht="13.05" customHeight="1" x14ac:dyDescent="0.25">
      <c r="B13" s="75" t="s">
        <v>6</v>
      </c>
      <c r="C13" s="75"/>
      <c r="D13" s="75"/>
      <c r="E13" s="21">
        <f>SUM(E8:E12)</f>
        <v>0</v>
      </c>
      <c r="F13" s="21">
        <f>SUM(F8:F12)</f>
        <v>0</v>
      </c>
      <c r="G13" s="21">
        <f>SUM(G8:G12)</f>
        <v>0</v>
      </c>
      <c r="H13" s="21">
        <f>SUM(H8:H12)</f>
        <v>0</v>
      </c>
      <c r="I13" s="21">
        <f>SUM(I8:I12)</f>
        <v>0</v>
      </c>
      <c r="J13" s="21">
        <f t="shared" si="0"/>
        <v>0</v>
      </c>
      <c r="L13" s="287" t="s">
        <v>52</v>
      </c>
      <c r="M13" s="288"/>
      <c r="N13" s="288"/>
      <c r="O13" s="288"/>
      <c r="P13" s="288"/>
      <c r="Q13" s="288"/>
      <c r="R13" s="288"/>
      <c r="S13" s="289"/>
    </row>
    <row r="14" spans="2:20" ht="13.05" customHeight="1" x14ac:dyDescent="0.25">
      <c r="B14" s="73"/>
      <c r="C14" s="73"/>
      <c r="D14" s="73"/>
      <c r="E14" s="119"/>
      <c r="F14" s="119"/>
      <c r="G14" s="119"/>
      <c r="H14" s="119"/>
      <c r="I14" s="119"/>
      <c r="J14" s="119"/>
      <c r="L14" s="287"/>
      <c r="M14" s="288"/>
      <c r="N14" s="288"/>
      <c r="O14" s="288"/>
      <c r="P14" s="288"/>
      <c r="Q14" s="288"/>
      <c r="R14" s="288"/>
      <c r="S14" s="289"/>
    </row>
    <row r="15" spans="2:20" ht="13.05" customHeight="1" x14ac:dyDescent="0.25">
      <c r="B15" s="76" t="s">
        <v>14</v>
      </c>
      <c r="C15" s="76"/>
      <c r="D15" s="76"/>
      <c r="E15" s="128"/>
      <c r="F15" s="128"/>
      <c r="G15" s="128"/>
      <c r="H15" s="128"/>
      <c r="I15" s="128"/>
      <c r="J15" s="128"/>
      <c r="L15" s="287" t="s">
        <v>53</v>
      </c>
      <c r="M15" s="288"/>
      <c r="N15" s="288"/>
      <c r="O15" s="288"/>
      <c r="P15" s="288"/>
      <c r="Q15" s="288"/>
      <c r="R15" s="288"/>
      <c r="S15" s="289"/>
    </row>
    <row r="16" spans="2:20" ht="13.05" customHeight="1" x14ac:dyDescent="0.25">
      <c r="B16" s="73" t="s">
        <v>29</v>
      </c>
      <c r="C16" s="73"/>
      <c r="D16" s="73"/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81">
        <f t="shared" ref="J16:J21" si="1">SUM(E16:I16)</f>
        <v>0</v>
      </c>
      <c r="L16" s="129"/>
      <c r="M16" s="130"/>
      <c r="N16" s="130"/>
      <c r="O16" s="130"/>
      <c r="P16" s="130"/>
      <c r="Q16" s="130"/>
      <c r="R16" s="130"/>
      <c r="S16" s="131"/>
    </row>
    <row r="17" spans="2:25" ht="13.05" customHeight="1" x14ac:dyDescent="0.25">
      <c r="B17" s="73" t="s">
        <v>30</v>
      </c>
      <c r="C17" s="73"/>
      <c r="D17" s="73"/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81">
        <f t="shared" si="1"/>
        <v>0</v>
      </c>
      <c r="L17" s="132"/>
      <c r="M17" s="290" t="s">
        <v>54</v>
      </c>
      <c r="N17" s="290"/>
      <c r="O17" s="290"/>
      <c r="P17" s="290"/>
      <c r="Q17" s="290"/>
      <c r="R17" s="290"/>
      <c r="S17" s="291"/>
    </row>
    <row r="18" spans="2:25" ht="13.05" customHeight="1" x14ac:dyDescent="0.25">
      <c r="B18" s="73" t="s">
        <v>31</v>
      </c>
      <c r="C18" s="73"/>
      <c r="D18" s="73"/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81">
        <f t="shared" si="1"/>
        <v>0</v>
      </c>
      <c r="L18" s="132"/>
      <c r="M18" s="290"/>
      <c r="N18" s="290"/>
      <c r="O18" s="290"/>
      <c r="P18" s="290"/>
      <c r="Q18" s="290"/>
      <c r="R18" s="290"/>
      <c r="S18" s="291"/>
    </row>
    <row r="19" spans="2:25" ht="13.05" customHeight="1" x14ac:dyDescent="0.25">
      <c r="B19" s="73" t="s">
        <v>32</v>
      </c>
      <c r="C19" s="73"/>
      <c r="D19" s="73"/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81">
        <f t="shared" si="1"/>
        <v>0</v>
      </c>
      <c r="L19" s="292"/>
      <c r="M19" s="293"/>
      <c r="N19" s="293"/>
      <c r="O19" s="293"/>
      <c r="P19" s="293"/>
      <c r="Q19" s="293"/>
      <c r="R19" s="293"/>
      <c r="S19" s="294"/>
    </row>
    <row r="20" spans="2:25" ht="13.05" customHeight="1" x14ac:dyDescent="0.25">
      <c r="B20" s="73" t="s">
        <v>33</v>
      </c>
      <c r="C20" s="73"/>
      <c r="D20" s="73"/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81">
        <f t="shared" si="1"/>
        <v>0</v>
      </c>
      <c r="L20" s="292" t="s">
        <v>55</v>
      </c>
      <c r="M20" s="293"/>
      <c r="N20" s="293"/>
      <c r="O20" s="293"/>
      <c r="P20" s="293"/>
      <c r="Q20" s="293"/>
      <c r="R20" s="293"/>
      <c r="S20" s="294"/>
    </row>
    <row r="21" spans="2:25" ht="13.05" customHeight="1" x14ac:dyDescent="0.25">
      <c r="B21" s="75" t="s">
        <v>15</v>
      </c>
      <c r="C21" s="75"/>
      <c r="D21" s="75"/>
      <c r="E21" s="21">
        <f>SUM(E16:E20)</f>
        <v>0</v>
      </c>
      <c r="F21" s="21">
        <f>SUM(F16:F20)</f>
        <v>0</v>
      </c>
      <c r="G21" s="21">
        <f>SUM(G16:G20)</f>
        <v>0</v>
      </c>
      <c r="H21" s="21">
        <f>SUM(H16:H20)</f>
        <v>0</v>
      </c>
      <c r="I21" s="21">
        <f>SUM(I16:I20)</f>
        <v>0</v>
      </c>
      <c r="J21" s="21">
        <f t="shared" si="1"/>
        <v>0</v>
      </c>
      <c r="L21" s="121"/>
      <c r="M21" s="133"/>
      <c r="N21" s="133"/>
      <c r="O21" s="133"/>
      <c r="P21" s="133"/>
      <c r="Q21" s="133"/>
      <c r="R21" s="133"/>
      <c r="S21" s="134"/>
    </row>
    <row r="22" spans="2:25" ht="13.05" customHeight="1" x14ac:dyDescent="0.25">
      <c r="B22" s="73"/>
      <c r="C22" s="73"/>
      <c r="D22" s="73"/>
      <c r="E22" s="119"/>
      <c r="F22" s="119"/>
      <c r="G22" s="119"/>
      <c r="H22" s="119"/>
      <c r="I22" s="119"/>
      <c r="J22" s="119"/>
      <c r="L22" s="121"/>
      <c r="M22" s="295" t="s">
        <v>56</v>
      </c>
      <c r="N22" s="290"/>
      <c r="O22" s="290"/>
      <c r="P22" s="290"/>
      <c r="Q22" s="290"/>
      <c r="R22" s="290"/>
      <c r="S22" s="291"/>
      <c r="V22" s="105"/>
      <c r="Y22" s="105"/>
    </row>
    <row r="23" spans="2:25" ht="13.05" customHeight="1" x14ac:dyDescent="0.25">
      <c r="B23" s="135" t="s">
        <v>0</v>
      </c>
      <c r="C23" s="75"/>
      <c r="D23" s="77" t="s">
        <v>4</v>
      </c>
      <c r="E23" s="127"/>
      <c r="F23" s="127"/>
      <c r="G23" s="127"/>
      <c r="H23" s="127"/>
      <c r="I23" s="127"/>
      <c r="J23" s="127"/>
      <c r="L23" s="121"/>
      <c r="M23" s="290"/>
      <c r="N23" s="290"/>
      <c r="O23" s="290"/>
      <c r="P23" s="290"/>
      <c r="Q23" s="290"/>
      <c r="R23" s="290"/>
      <c r="S23" s="291"/>
      <c r="U23" s="105"/>
      <c r="V23" s="105"/>
      <c r="W23" s="296"/>
      <c r="X23" s="105"/>
      <c r="Y23" s="105"/>
    </row>
    <row r="24" spans="2:25" ht="13.05" customHeight="1" thickBot="1" x14ac:dyDescent="0.3">
      <c r="B24" s="73" t="s">
        <v>24</v>
      </c>
      <c r="C24" s="73"/>
      <c r="D24" s="78">
        <v>0</v>
      </c>
      <c r="E24" s="81">
        <f>SUM(D24*E8)</f>
        <v>0</v>
      </c>
      <c r="F24" s="81">
        <f>SUM(D24*F8)</f>
        <v>0</v>
      </c>
      <c r="G24" s="81">
        <f>SUM(D24*G8)</f>
        <v>0</v>
      </c>
      <c r="H24" s="81">
        <f>SUM(D24*H8)</f>
        <v>0</v>
      </c>
      <c r="I24" s="81">
        <f>SUM(D24*I8)</f>
        <v>0</v>
      </c>
      <c r="J24" s="81">
        <f t="shared" ref="J24:J34" si="2">SUM(E24:I24)</f>
        <v>0</v>
      </c>
      <c r="L24" s="136"/>
      <c r="M24" s="137"/>
      <c r="N24" s="138"/>
      <c r="O24" s="138"/>
      <c r="P24" s="138"/>
      <c r="Q24" s="138"/>
      <c r="R24" s="139"/>
      <c r="S24" s="140"/>
      <c r="U24" s="105"/>
      <c r="V24" s="105"/>
      <c r="W24" s="297"/>
      <c r="X24" s="105"/>
      <c r="Y24" s="105"/>
    </row>
    <row r="25" spans="2:25" ht="13.05" customHeight="1" thickTop="1" x14ac:dyDescent="0.4">
      <c r="B25" s="73" t="s">
        <v>25</v>
      </c>
      <c r="C25" s="73"/>
      <c r="D25" s="78">
        <v>0</v>
      </c>
      <c r="E25" s="81">
        <f>SUM(D25*E9)</f>
        <v>0</v>
      </c>
      <c r="F25" s="81">
        <f>SUM(D25*F9)</f>
        <v>0</v>
      </c>
      <c r="G25" s="81">
        <f>SUM(D25*G9)</f>
        <v>0</v>
      </c>
      <c r="H25" s="81">
        <f>SUM(D25*H9)</f>
        <v>0</v>
      </c>
      <c r="I25" s="81">
        <f>SUM(D25*I9)</f>
        <v>0</v>
      </c>
      <c r="J25" s="81">
        <f t="shared" si="2"/>
        <v>0</v>
      </c>
      <c r="L25" s="141"/>
      <c r="M25" s="142"/>
      <c r="N25" s="143"/>
      <c r="O25" s="143"/>
      <c r="Q25" s="144"/>
      <c r="R25" s="145"/>
      <c r="S25" s="105"/>
      <c r="U25" s="105"/>
      <c r="V25" s="105"/>
      <c r="W25" s="146"/>
      <c r="X25" s="105"/>
      <c r="Y25" s="105"/>
    </row>
    <row r="26" spans="2:25" ht="13.05" customHeight="1" thickBot="1" x14ac:dyDescent="0.45">
      <c r="B26" s="73" t="s">
        <v>26</v>
      </c>
      <c r="C26" s="73"/>
      <c r="D26" s="78">
        <v>0</v>
      </c>
      <c r="E26" s="81">
        <f>SUM(D26*E10)</f>
        <v>0</v>
      </c>
      <c r="F26" s="81">
        <f>SUM(D26*F10)</f>
        <v>0</v>
      </c>
      <c r="G26" s="81">
        <f>SUM(D26*G10)</f>
        <v>0</v>
      </c>
      <c r="H26" s="81">
        <f>SUM(D26*H10)</f>
        <v>0</v>
      </c>
      <c r="I26" s="81">
        <f>SUM(D26*I10)</f>
        <v>0</v>
      </c>
      <c r="J26" s="81">
        <f t="shared" si="2"/>
        <v>0</v>
      </c>
      <c r="L26" s="147"/>
      <c r="M26" s="142"/>
      <c r="N26" s="143"/>
      <c r="O26" s="143"/>
      <c r="Q26" s="144"/>
      <c r="R26" s="145"/>
      <c r="S26" s="105"/>
      <c r="U26" s="105"/>
      <c r="V26" s="105"/>
      <c r="W26" s="146"/>
      <c r="X26" s="105"/>
      <c r="Y26" s="105"/>
    </row>
    <row r="27" spans="2:25" ht="13.05" customHeight="1" thickTop="1" x14ac:dyDescent="0.25">
      <c r="B27" s="73" t="s">
        <v>27</v>
      </c>
      <c r="C27" s="73"/>
      <c r="D27" s="78">
        <v>0</v>
      </c>
      <c r="E27" s="81">
        <f>SUM(D27*E11)</f>
        <v>0</v>
      </c>
      <c r="F27" s="81">
        <f>SUM(D27*F11)</f>
        <v>0</v>
      </c>
      <c r="G27" s="81">
        <f>SUM(D27*G11)</f>
        <v>0</v>
      </c>
      <c r="H27" s="81">
        <f>SUM(D27*H11)</f>
        <v>0</v>
      </c>
      <c r="I27" s="81">
        <f>SUM(D27*I11)</f>
        <v>0</v>
      </c>
      <c r="J27" s="81">
        <f t="shared" si="2"/>
        <v>0</v>
      </c>
      <c r="L27" s="298" t="s">
        <v>57</v>
      </c>
      <c r="M27" s="299"/>
      <c r="N27" s="299"/>
      <c r="O27" s="299"/>
      <c r="P27" s="148"/>
      <c r="Q27" s="149"/>
      <c r="R27" s="150"/>
      <c r="S27" s="151"/>
      <c r="T27" s="152"/>
      <c r="U27" s="105"/>
      <c r="V27" s="105"/>
      <c r="W27" s="146"/>
      <c r="X27" s="105"/>
      <c r="Y27" s="105"/>
    </row>
    <row r="28" spans="2:25" ht="13.05" customHeight="1" x14ac:dyDescent="0.25">
      <c r="B28" s="73" t="s">
        <v>28</v>
      </c>
      <c r="C28" s="73"/>
      <c r="D28" s="78">
        <v>0</v>
      </c>
      <c r="E28" s="81">
        <f>SUM(D28*E12)</f>
        <v>0</v>
      </c>
      <c r="F28" s="81">
        <f>SUM(D28*F12)</f>
        <v>0</v>
      </c>
      <c r="G28" s="81">
        <f>SUM(D28*G12)</f>
        <v>0</v>
      </c>
      <c r="H28" s="81">
        <f>SUM(D28*H12)</f>
        <v>0</v>
      </c>
      <c r="I28" s="81">
        <f>SUM(D28*I12)</f>
        <v>0</v>
      </c>
      <c r="J28" s="81">
        <f t="shared" si="2"/>
        <v>0</v>
      </c>
      <c r="L28" s="300"/>
      <c r="M28" s="301"/>
      <c r="N28" s="301"/>
      <c r="O28" s="301"/>
      <c r="P28" s="153"/>
      <c r="Q28" s="154"/>
      <c r="R28" s="155"/>
      <c r="S28" s="156"/>
      <c r="T28" s="157"/>
      <c r="U28" s="105"/>
      <c r="V28" s="105"/>
      <c r="W28" s="146"/>
      <c r="X28" s="105"/>
      <c r="Y28" s="105"/>
    </row>
    <row r="29" spans="2:25" ht="13.05" customHeight="1" x14ac:dyDescent="0.3">
      <c r="B29" s="73" t="s">
        <v>29</v>
      </c>
      <c r="C29" s="73"/>
      <c r="D29" s="78">
        <v>0</v>
      </c>
      <c r="E29" s="81">
        <f>SUM(D29*E16)</f>
        <v>0</v>
      </c>
      <c r="F29" s="81">
        <f>SUM(D29*F16)</f>
        <v>0</v>
      </c>
      <c r="G29" s="81">
        <f>SUM(D29*G16)</f>
        <v>0</v>
      </c>
      <c r="H29" s="81">
        <f>SUM(D29*H16)</f>
        <v>0</v>
      </c>
      <c r="I29" s="81">
        <f>SUM(D29*I16)</f>
        <v>0</v>
      </c>
      <c r="J29" s="81">
        <f t="shared" si="2"/>
        <v>0</v>
      </c>
      <c r="L29" s="158"/>
      <c r="M29" s="159"/>
      <c r="N29" s="160" t="s">
        <v>95</v>
      </c>
      <c r="O29" s="153"/>
      <c r="P29" s="153"/>
      <c r="Q29" s="154"/>
      <c r="R29" s="161" t="s">
        <v>95</v>
      </c>
      <c r="S29" s="156"/>
      <c r="T29" s="157"/>
      <c r="U29" s="105"/>
      <c r="V29" s="105"/>
      <c r="W29" s="146"/>
      <c r="X29" s="105"/>
      <c r="Y29" s="105"/>
    </row>
    <row r="30" spans="2:25" ht="13.05" customHeight="1" x14ac:dyDescent="0.3">
      <c r="B30" s="73" t="s">
        <v>30</v>
      </c>
      <c r="C30" s="73"/>
      <c r="D30" s="78">
        <v>0</v>
      </c>
      <c r="E30" s="81">
        <f>SUM(D30*E17)</f>
        <v>0</v>
      </c>
      <c r="F30" s="81">
        <f>SUM(D30*F17)</f>
        <v>0</v>
      </c>
      <c r="G30" s="81">
        <f>SUM(D30*G17)</f>
        <v>0</v>
      </c>
      <c r="H30" s="81">
        <f>SUM(D30*H17)</f>
        <v>0</v>
      </c>
      <c r="I30" s="81">
        <f>SUM(D30*I17)</f>
        <v>0</v>
      </c>
      <c r="J30" s="81">
        <f t="shared" si="2"/>
        <v>0</v>
      </c>
      <c r="L30" s="158"/>
      <c r="M30" s="159"/>
      <c r="N30" s="162" t="s">
        <v>96</v>
      </c>
      <c r="O30" s="163" t="s">
        <v>58</v>
      </c>
      <c r="P30" s="164" t="s">
        <v>59</v>
      </c>
      <c r="Q30" s="163" t="s">
        <v>60</v>
      </c>
      <c r="R30" s="165" t="s">
        <v>61</v>
      </c>
      <c r="S30" s="165" t="s">
        <v>61</v>
      </c>
      <c r="T30" s="166" t="s">
        <v>62</v>
      </c>
      <c r="U30" s="105"/>
      <c r="V30" s="105"/>
      <c r="W30" s="146"/>
      <c r="X30" s="105"/>
      <c r="Y30" s="105"/>
    </row>
    <row r="31" spans="2:25" ht="13.05" customHeight="1" x14ac:dyDescent="0.3">
      <c r="B31" s="73" t="s">
        <v>31</v>
      </c>
      <c r="C31" s="73"/>
      <c r="D31" s="78">
        <v>0</v>
      </c>
      <c r="E31" s="81">
        <f>SUM(D31*E18)</f>
        <v>0</v>
      </c>
      <c r="F31" s="81">
        <f>SUM(D31*F18)</f>
        <v>0</v>
      </c>
      <c r="G31" s="81">
        <f>SUM(D31*G18)</f>
        <v>0</v>
      </c>
      <c r="H31" s="81">
        <f>SUM(D31*H18)</f>
        <v>0</v>
      </c>
      <c r="I31" s="81">
        <f>SUM(D31*I18)</f>
        <v>0</v>
      </c>
      <c r="J31" s="81">
        <f t="shared" si="2"/>
        <v>0</v>
      </c>
      <c r="L31" s="167" t="s">
        <v>63</v>
      </c>
      <c r="M31" s="168"/>
      <c r="N31" s="153"/>
      <c r="O31" s="169"/>
      <c r="P31" s="170"/>
      <c r="Q31" s="169"/>
      <c r="R31" s="171"/>
      <c r="S31" s="171"/>
      <c r="T31" s="172"/>
      <c r="U31" s="105"/>
      <c r="V31" s="105"/>
      <c r="W31" s="146"/>
      <c r="X31" s="105"/>
      <c r="Y31" s="105"/>
    </row>
    <row r="32" spans="2:25" ht="13.05" customHeight="1" x14ac:dyDescent="0.3">
      <c r="B32" s="73" t="s">
        <v>32</v>
      </c>
      <c r="C32" s="73"/>
      <c r="D32" s="78">
        <v>0</v>
      </c>
      <c r="E32" s="81">
        <f>SUM(D32*E19)</f>
        <v>0</v>
      </c>
      <c r="F32" s="81">
        <f>SUM(D32*F19)</f>
        <v>0</v>
      </c>
      <c r="G32" s="81">
        <f>SUM(D32*G19)</f>
        <v>0</v>
      </c>
      <c r="H32" s="81">
        <f>SUM(D32*H19)</f>
        <v>0</v>
      </c>
      <c r="I32" s="81">
        <f>SUM(D32*I19)</f>
        <v>0</v>
      </c>
      <c r="J32" s="81">
        <f t="shared" si="2"/>
        <v>0</v>
      </c>
      <c r="L32" s="173" t="s">
        <v>64</v>
      </c>
      <c r="M32" s="174"/>
      <c r="N32" s="175">
        <v>0.47499999999999998</v>
      </c>
      <c r="O32" s="169">
        <v>0.48499999999999999</v>
      </c>
      <c r="P32" s="170">
        <v>0.5</v>
      </c>
      <c r="Q32" s="176">
        <v>0.5</v>
      </c>
      <c r="R32" s="177">
        <v>0.503</v>
      </c>
      <c r="S32" s="177">
        <v>0.57130000000000003</v>
      </c>
      <c r="T32" s="178" t="s">
        <v>65</v>
      </c>
      <c r="U32" s="105"/>
      <c r="V32" s="105"/>
      <c r="W32" s="146"/>
      <c r="X32" s="105"/>
      <c r="Y32" s="105"/>
    </row>
    <row r="33" spans="2:25" ht="13.05" customHeight="1" x14ac:dyDescent="0.3">
      <c r="B33" s="73" t="s">
        <v>33</v>
      </c>
      <c r="C33" s="73"/>
      <c r="D33" s="78">
        <v>0</v>
      </c>
      <c r="E33" s="81">
        <f>SUM(D33*E20)</f>
        <v>0</v>
      </c>
      <c r="F33" s="81">
        <f>SUM(D33*F20)</f>
        <v>0</v>
      </c>
      <c r="G33" s="81">
        <f>SUM(D33*G20)</f>
        <v>0</v>
      </c>
      <c r="H33" s="81">
        <f>SUM(D33*H20)</f>
        <v>0</v>
      </c>
      <c r="I33" s="81">
        <f>SUM(D33*I20)</f>
        <v>0</v>
      </c>
      <c r="J33" s="81">
        <f t="shared" si="2"/>
        <v>0</v>
      </c>
      <c r="L33" s="173" t="s">
        <v>66</v>
      </c>
      <c r="M33" s="174"/>
      <c r="N33" s="179">
        <v>0.26</v>
      </c>
      <c r="O33" s="169">
        <v>0.26</v>
      </c>
      <c r="P33" s="170">
        <v>0.26</v>
      </c>
      <c r="Q33" s="176">
        <v>0.26</v>
      </c>
      <c r="R33" s="177">
        <v>0.29299999999999998</v>
      </c>
      <c r="S33" s="177">
        <v>0.31269999999999998</v>
      </c>
      <c r="T33" s="180" t="s">
        <v>65</v>
      </c>
      <c r="U33" s="105"/>
      <c r="V33" s="105"/>
      <c r="W33" s="146"/>
      <c r="X33" s="105"/>
      <c r="Y33" s="105"/>
    </row>
    <row r="34" spans="2:25" ht="13.05" customHeight="1" x14ac:dyDescent="0.3">
      <c r="B34" s="75" t="s">
        <v>7</v>
      </c>
      <c r="C34" s="75"/>
      <c r="D34" s="75"/>
      <c r="E34" s="21">
        <f>SUM(E24:E33)</f>
        <v>0</v>
      </c>
      <c r="F34" s="21">
        <f>SUM(F24:F33)</f>
        <v>0</v>
      </c>
      <c r="G34" s="21">
        <f>SUM(G24:G33)</f>
        <v>0</v>
      </c>
      <c r="H34" s="21">
        <f>SUM(H24:H33)</f>
        <v>0</v>
      </c>
      <c r="I34" s="21">
        <f>SUM(I24:I33)</f>
        <v>0</v>
      </c>
      <c r="J34" s="21">
        <f t="shared" si="2"/>
        <v>0</v>
      </c>
      <c r="L34" s="181"/>
      <c r="M34" s="182"/>
      <c r="N34" s="153"/>
      <c r="O34" s="183"/>
      <c r="P34" s="184"/>
      <c r="Q34" s="185"/>
      <c r="R34" s="186"/>
      <c r="S34" s="186"/>
      <c r="T34" s="172"/>
      <c r="U34" s="105"/>
      <c r="V34" s="105"/>
      <c r="W34" s="146"/>
      <c r="X34" s="105"/>
      <c r="Y34" s="105"/>
    </row>
    <row r="35" spans="2:25" ht="13.05" customHeight="1" x14ac:dyDescent="0.3">
      <c r="B35" s="75" t="s">
        <v>5</v>
      </c>
      <c r="C35" s="75"/>
      <c r="D35" s="75"/>
      <c r="E35" s="21">
        <f>SUM(E13+E21+E34)</f>
        <v>0</v>
      </c>
      <c r="F35" s="21">
        <f>SUM(F13+F21+F34)</f>
        <v>0</v>
      </c>
      <c r="G35" s="21">
        <f t="shared" ref="G35:I35" si="3">SUM(G13+G21+G34)</f>
        <v>0</v>
      </c>
      <c r="H35" s="21">
        <f t="shared" si="3"/>
        <v>0</v>
      </c>
      <c r="I35" s="21">
        <f t="shared" si="3"/>
        <v>0</v>
      </c>
      <c r="J35" s="21">
        <f>SUM(J13+J21+J34)</f>
        <v>0</v>
      </c>
      <c r="L35" s="167" t="s">
        <v>67</v>
      </c>
      <c r="M35" s="182"/>
      <c r="N35" s="153"/>
      <c r="O35" s="169"/>
      <c r="P35" s="170"/>
      <c r="Q35" s="176"/>
      <c r="R35" s="177"/>
      <c r="S35" s="177"/>
      <c r="T35" s="178"/>
      <c r="U35" s="105"/>
      <c r="V35" s="105"/>
      <c r="W35" s="105"/>
      <c r="X35" s="105"/>
      <c r="Y35" s="105"/>
    </row>
    <row r="36" spans="2:25" ht="13.05" customHeight="1" x14ac:dyDescent="0.3">
      <c r="B36" s="73"/>
      <c r="C36" s="73"/>
      <c r="D36" s="73"/>
      <c r="E36" s="119"/>
      <c r="F36" s="119"/>
      <c r="G36" s="119"/>
      <c r="H36" s="119"/>
      <c r="I36" s="119"/>
      <c r="J36" s="119"/>
      <c r="L36" s="173" t="s">
        <v>64</v>
      </c>
      <c r="M36" s="174"/>
      <c r="N36" s="187">
        <v>0.57999999999999996</v>
      </c>
      <c r="O36" s="169">
        <v>0.57999999999999996</v>
      </c>
      <c r="P36" s="170">
        <v>0.59699999999999998</v>
      </c>
      <c r="Q36" s="176">
        <v>0.59699999999999998</v>
      </c>
      <c r="R36" s="177">
        <v>0.84299999999999997</v>
      </c>
      <c r="S36" s="177">
        <v>0.83740000000000003</v>
      </c>
      <c r="T36" s="178" t="s">
        <v>65</v>
      </c>
      <c r="U36" s="146"/>
      <c r="V36" s="105"/>
      <c r="W36" s="105"/>
    </row>
    <row r="37" spans="2:25" ht="13.05" customHeight="1" x14ac:dyDescent="0.3">
      <c r="B37" s="135" t="s">
        <v>11</v>
      </c>
      <c r="C37" s="75"/>
      <c r="D37" s="75"/>
      <c r="E37" s="127"/>
      <c r="F37" s="127"/>
      <c r="G37" s="127"/>
      <c r="H37" s="127"/>
      <c r="I37" s="127"/>
      <c r="J37" s="127"/>
      <c r="L37" s="173" t="s">
        <v>66</v>
      </c>
      <c r="M37" s="174"/>
      <c r="N37" s="179">
        <v>0.26</v>
      </c>
      <c r="O37" s="169">
        <v>0.26</v>
      </c>
      <c r="P37" s="170">
        <v>0.26</v>
      </c>
      <c r="Q37" s="176">
        <v>0.26</v>
      </c>
      <c r="R37" s="177">
        <v>0.49299999999999999</v>
      </c>
      <c r="S37" s="177">
        <v>0.50029999999999997</v>
      </c>
      <c r="T37" s="180" t="s">
        <v>65</v>
      </c>
      <c r="U37" s="146"/>
      <c r="V37" s="105"/>
      <c r="W37" s="105"/>
    </row>
    <row r="38" spans="2:25" ht="13.05" customHeight="1" x14ac:dyDescent="0.3">
      <c r="B38" s="73"/>
      <c r="C38" s="73"/>
      <c r="D38" s="73"/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81">
        <f t="shared" ref="J38:J43" si="4">SUM(E38:I38)</f>
        <v>0</v>
      </c>
      <c r="L38" s="181"/>
      <c r="M38" s="182"/>
      <c r="N38" s="153"/>
      <c r="O38" s="183"/>
      <c r="P38" s="184"/>
      <c r="Q38" s="185"/>
      <c r="R38" s="186"/>
      <c r="S38" s="186"/>
      <c r="T38" s="172"/>
      <c r="U38" s="146"/>
      <c r="V38" s="105"/>
      <c r="W38" s="105"/>
    </row>
    <row r="39" spans="2:25" ht="13.05" customHeight="1" x14ac:dyDescent="0.3">
      <c r="B39" s="73"/>
      <c r="C39" s="73"/>
      <c r="D39" s="73"/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81">
        <f t="shared" si="4"/>
        <v>0</v>
      </c>
      <c r="L39" s="167" t="s">
        <v>68</v>
      </c>
      <c r="M39" s="182"/>
      <c r="N39" s="153"/>
      <c r="O39" s="169"/>
      <c r="P39" s="170"/>
      <c r="Q39" s="176"/>
      <c r="R39" s="177"/>
      <c r="S39" s="177"/>
      <c r="T39" s="178"/>
      <c r="U39" s="146"/>
      <c r="V39" s="105"/>
      <c r="W39" s="105"/>
    </row>
    <row r="40" spans="2:25" ht="13.05" customHeight="1" x14ac:dyDescent="0.3">
      <c r="B40" s="73"/>
      <c r="C40" s="73"/>
      <c r="D40" s="73"/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81">
        <f t="shared" si="4"/>
        <v>0</v>
      </c>
      <c r="L40" s="173" t="s">
        <v>64</v>
      </c>
      <c r="M40" s="174"/>
      <c r="N40" s="187">
        <v>0.35</v>
      </c>
      <c r="O40" s="169">
        <v>0.35</v>
      </c>
      <c r="P40" s="170">
        <v>0.38</v>
      </c>
      <c r="Q40" s="176">
        <v>0.38</v>
      </c>
      <c r="R40" s="177">
        <v>0.42499999999999999</v>
      </c>
      <c r="S40" s="177">
        <v>0.501</v>
      </c>
      <c r="T40" s="178" t="s">
        <v>65</v>
      </c>
      <c r="U40" s="146"/>
      <c r="V40" s="105"/>
      <c r="W40" s="105"/>
    </row>
    <row r="41" spans="2:25" ht="13.05" customHeight="1" x14ac:dyDescent="0.3">
      <c r="B41" s="73"/>
      <c r="C41" s="73"/>
      <c r="D41" s="73"/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81">
        <f t="shared" si="4"/>
        <v>0</v>
      </c>
      <c r="L41" s="173" t="s">
        <v>66</v>
      </c>
      <c r="M41" s="174"/>
      <c r="N41" s="179">
        <v>0.26</v>
      </c>
      <c r="O41" s="169">
        <v>0.26</v>
      </c>
      <c r="P41" s="170">
        <v>0.26</v>
      </c>
      <c r="Q41" s="176">
        <v>0.26</v>
      </c>
      <c r="R41" s="177">
        <v>0.32900000000000001</v>
      </c>
      <c r="S41" s="177">
        <v>0.34820000000000001</v>
      </c>
      <c r="T41" s="180" t="s">
        <v>65</v>
      </c>
      <c r="U41" s="146"/>
      <c r="V41" s="105"/>
      <c r="W41" s="105"/>
    </row>
    <row r="42" spans="2:25" ht="13.05" customHeight="1" x14ac:dyDescent="0.3">
      <c r="B42" s="73"/>
      <c r="C42" s="73"/>
      <c r="D42" s="73"/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81">
        <f t="shared" si="4"/>
        <v>0</v>
      </c>
      <c r="L42" s="181"/>
      <c r="M42" s="182"/>
      <c r="N42" s="153"/>
      <c r="O42" s="183"/>
      <c r="P42" s="184"/>
      <c r="Q42" s="185"/>
      <c r="R42" s="186"/>
      <c r="S42" s="186"/>
      <c r="T42" s="172"/>
      <c r="U42" s="146"/>
      <c r="V42" s="105"/>
      <c r="W42" s="105"/>
    </row>
    <row r="43" spans="2:25" ht="13.05" customHeight="1" x14ac:dyDescent="0.3">
      <c r="B43" s="75" t="s">
        <v>17</v>
      </c>
      <c r="C43" s="75"/>
      <c r="D43" s="75"/>
      <c r="E43" s="21">
        <f>SUM(E38:E42)</f>
        <v>0</v>
      </c>
      <c r="F43" s="21">
        <f t="shared" ref="F43:I43" si="5">SUM(F38:F42)</f>
        <v>0</v>
      </c>
      <c r="G43" s="21">
        <f t="shared" si="5"/>
        <v>0</v>
      </c>
      <c r="H43" s="21">
        <f t="shared" si="5"/>
        <v>0</v>
      </c>
      <c r="I43" s="21">
        <f t="shared" si="5"/>
        <v>0</v>
      </c>
      <c r="J43" s="21">
        <f t="shared" si="4"/>
        <v>0</v>
      </c>
      <c r="L43" s="167" t="s">
        <v>69</v>
      </c>
      <c r="M43" s="182"/>
      <c r="N43" s="179">
        <v>0.36</v>
      </c>
      <c r="O43" s="169">
        <v>0.36</v>
      </c>
      <c r="P43" s="170">
        <v>0.36</v>
      </c>
      <c r="Q43" s="176">
        <v>0.39</v>
      </c>
      <c r="R43" s="177">
        <v>0.51400000000000001</v>
      </c>
      <c r="S43" s="177">
        <v>0.53320000000000001</v>
      </c>
      <c r="T43" s="180" t="s">
        <v>65</v>
      </c>
      <c r="U43" s="105"/>
      <c r="V43" s="105"/>
      <c r="W43" s="105"/>
    </row>
    <row r="44" spans="2:25" ht="13.05" customHeight="1" x14ac:dyDescent="0.3">
      <c r="B44" s="73"/>
      <c r="C44" s="73"/>
      <c r="D44" s="73"/>
      <c r="E44" s="119"/>
      <c r="F44" s="119"/>
      <c r="G44" s="119"/>
      <c r="H44" s="119"/>
      <c r="I44" s="119"/>
      <c r="J44" s="119"/>
      <c r="L44" s="181"/>
      <c r="M44" s="182"/>
      <c r="N44" s="153"/>
      <c r="O44" s="183"/>
      <c r="P44" s="184"/>
      <c r="Q44" s="183"/>
      <c r="R44" s="185"/>
      <c r="S44" s="185"/>
      <c r="T44" s="188"/>
      <c r="U44" s="146"/>
      <c r="V44" s="105"/>
      <c r="W44" s="105"/>
    </row>
    <row r="45" spans="2:25" ht="13.05" customHeight="1" x14ac:dyDescent="0.3">
      <c r="B45" s="135" t="s">
        <v>20</v>
      </c>
      <c r="C45" s="75"/>
      <c r="D45" s="75"/>
      <c r="E45" s="127"/>
      <c r="F45" s="127"/>
      <c r="G45" s="127"/>
      <c r="H45" s="127"/>
      <c r="I45" s="127"/>
      <c r="J45" s="127"/>
      <c r="L45" s="167" t="s">
        <v>70</v>
      </c>
      <c r="M45" s="182"/>
      <c r="N45" s="179">
        <v>0.2</v>
      </c>
      <c r="O45" s="169">
        <v>0.2</v>
      </c>
      <c r="P45" s="170">
        <v>0.2</v>
      </c>
      <c r="Q45" s="169">
        <v>0.2</v>
      </c>
      <c r="R45" s="176" t="s">
        <v>71</v>
      </c>
      <c r="S45" s="176" t="s">
        <v>71</v>
      </c>
      <c r="T45" s="189" t="s">
        <v>72</v>
      </c>
      <c r="U45" s="105"/>
      <c r="V45" s="105"/>
      <c r="W45" s="105"/>
    </row>
    <row r="46" spans="2:25" ht="13.05" customHeight="1" x14ac:dyDescent="0.3">
      <c r="B46" s="73"/>
      <c r="C46" s="73"/>
      <c r="D46" s="73"/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81">
        <f>SUM(E46:I46)</f>
        <v>0</v>
      </c>
      <c r="L46" s="190" t="s">
        <v>73</v>
      </c>
      <c r="M46" s="182"/>
      <c r="N46" s="153"/>
      <c r="O46" s="191"/>
      <c r="P46" s="192"/>
      <c r="Q46" s="183"/>
      <c r="R46" s="191"/>
      <c r="S46" s="193"/>
      <c r="T46" s="188"/>
    </row>
    <row r="47" spans="2:25" ht="13.05" customHeight="1" thickBot="1" x14ac:dyDescent="0.35">
      <c r="B47" s="73"/>
      <c r="C47" s="73"/>
      <c r="D47" s="73"/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81">
        <f t="shared" ref="J47:J51" si="6">SUM(E47:I47)</f>
        <v>0</v>
      </c>
      <c r="L47" s="194"/>
      <c r="M47" s="195"/>
      <c r="N47" s="196"/>
      <c r="O47" s="197"/>
      <c r="P47" s="196"/>
      <c r="Q47" s="197"/>
      <c r="R47" s="196"/>
      <c r="S47" s="198"/>
      <c r="T47" s="199"/>
    </row>
    <row r="48" spans="2:25" ht="13.05" customHeight="1" thickTop="1" x14ac:dyDescent="0.3">
      <c r="B48" s="73"/>
      <c r="C48" s="73"/>
      <c r="D48" s="73"/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81">
        <f t="shared" si="6"/>
        <v>0</v>
      </c>
      <c r="L48" s="200"/>
      <c r="M48" s="200"/>
      <c r="N48" s="201"/>
      <c r="O48" s="201"/>
    </row>
    <row r="49" spans="2:17" ht="13.05" customHeight="1" thickBot="1" x14ac:dyDescent="0.35">
      <c r="B49" s="73"/>
      <c r="C49" s="73"/>
      <c r="D49" s="73"/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81">
        <f t="shared" si="6"/>
        <v>0</v>
      </c>
      <c r="L49" s="200"/>
      <c r="M49" s="200"/>
    </row>
    <row r="50" spans="2:17" ht="13.05" customHeight="1" thickTop="1" x14ac:dyDescent="0.3">
      <c r="B50" s="73"/>
      <c r="C50" s="73"/>
      <c r="D50" s="73"/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81">
        <f t="shared" si="6"/>
        <v>0</v>
      </c>
      <c r="L50" s="202"/>
      <c r="M50" s="203"/>
      <c r="N50" s="204"/>
      <c r="O50" s="204"/>
      <c r="P50" s="205"/>
    </row>
    <row r="51" spans="2:17" ht="13.05" customHeight="1" x14ac:dyDescent="0.3">
      <c r="B51" s="73"/>
      <c r="C51" s="73"/>
      <c r="D51" s="73"/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81">
        <f t="shared" si="6"/>
        <v>0</v>
      </c>
      <c r="L51" s="206" t="s">
        <v>74</v>
      </c>
      <c r="M51" s="207"/>
      <c r="N51" s="208"/>
      <c r="O51" s="208"/>
      <c r="P51" s="209"/>
    </row>
    <row r="52" spans="2:17" ht="13.05" customHeight="1" x14ac:dyDescent="0.3">
      <c r="B52" s="73"/>
      <c r="C52" s="73"/>
      <c r="D52" s="73"/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81">
        <f>SUM(E52:I52)</f>
        <v>0</v>
      </c>
      <c r="L52" s="210"/>
      <c r="M52" s="211"/>
      <c r="N52" s="212"/>
      <c r="O52" s="212"/>
      <c r="P52" s="209"/>
    </row>
    <row r="53" spans="2:17" ht="13.05" customHeight="1" x14ac:dyDescent="0.3">
      <c r="B53" s="73"/>
      <c r="C53" s="73"/>
      <c r="D53" s="73"/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81">
        <f>SUM(E53:I53)</f>
        <v>0</v>
      </c>
      <c r="L53" s="213" t="s">
        <v>75</v>
      </c>
      <c r="M53" s="214">
        <v>0.29399999999999998</v>
      </c>
      <c r="N53" s="212"/>
      <c r="O53" s="212"/>
      <c r="P53" s="209"/>
    </row>
    <row r="54" spans="2:17" ht="13.05" customHeight="1" x14ac:dyDescent="0.3">
      <c r="B54" s="73"/>
      <c r="C54" s="73"/>
      <c r="D54" s="73"/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81">
        <f>SUM(E54:I54)</f>
        <v>0</v>
      </c>
      <c r="L54" s="213" t="s">
        <v>76</v>
      </c>
      <c r="M54" s="214">
        <v>0.40799999999999997</v>
      </c>
      <c r="N54" s="215"/>
      <c r="O54" s="212"/>
      <c r="P54" s="209"/>
    </row>
    <row r="55" spans="2:17" ht="13.05" customHeight="1" x14ac:dyDescent="0.3">
      <c r="B55" s="73"/>
      <c r="C55" s="73"/>
      <c r="D55" s="73"/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81">
        <f>SUM(E55:I55)</f>
        <v>0</v>
      </c>
      <c r="L55" s="213" t="s">
        <v>77</v>
      </c>
      <c r="M55" s="214">
        <v>0.03</v>
      </c>
      <c r="N55" s="215"/>
      <c r="O55" s="212"/>
      <c r="P55" s="209"/>
    </row>
    <row r="56" spans="2:17" ht="13.05" customHeight="1" x14ac:dyDescent="0.3">
      <c r="B56" s="75" t="s">
        <v>37</v>
      </c>
      <c r="C56" s="75"/>
      <c r="D56" s="75"/>
      <c r="E56" s="21">
        <f t="shared" ref="E56:I56" si="7">SUM(E46:E55)</f>
        <v>0</v>
      </c>
      <c r="F56" s="21">
        <f t="shared" si="7"/>
        <v>0</v>
      </c>
      <c r="G56" s="21">
        <f t="shared" si="7"/>
        <v>0</v>
      </c>
      <c r="H56" s="21">
        <f t="shared" si="7"/>
        <v>0</v>
      </c>
      <c r="I56" s="21">
        <f t="shared" si="7"/>
        <v>0</v>
      </c>
      <c r="J56" s="21">
        <f>SUM(E56:I56)</f>
        <v>0</v>
      </c>
      <c r="L56" s="213" t="s">
        <v>78</v>
      </c>
      <c r="M56" s="214">
        <v>8.5999999999999993E-2</v>
      </c>
      <c r="N56" s="215"/>
      <c r="O56" s="216"/>
      <c r="P56" s="209"/>
    </row>
    <row r="57" spans="2:17" ht="13.05" customHeight="1" x14ac:dyDescent="0.3">
      <c r="B57" s="217"/>
      <c r="C57" s="73"/>
      <c r="D57" s="73"/>
      <c r="E57" s="73"/>
      <c r="F57" s="73"/>
      <c r="G57" s="73"/>
      <c r="H57" s="73"/>
      <c r="I57" s="73"/>
      <c r="J57" s="73"/>
      <c r="L57" s="218"/>
      <c r="M57" s="219"/>
      <c r="N57" s="215"/>
      <c r="O57" s="216"/>
      <c r="P57" s="209"/>
    </row>
    <row r="58" spans="2:17" ht="13.05" customHeight="1" x14ac:dyDescent="0.3">
      <c r="C58" s="73"/>
      <c r="D58" s="73"/>
      <c r="E58" s="79"/>
      <c r="F58" s="79"/>
      <c r="G58" s="79"/>
      <c r="H58" s="79"/>
      <c r="I58" s="79"/>
      <c r="J58" s="79"/>
      <c r="L58" s="206" t="s">
        <v>79</v>
      </c>
      <c r="M58" s="220"/>
      <c r="N58" s="221"/>
      <c r="O58" s="216"/>
      <c r="P58" s="209"/>
    </row>
    <row r="59" spans="2:17" ht="13.05" customHeight="1" x14ac:dyDescent="0.3">
      <c r="B59" s="135" t="s">
        <v>39</v>
      </c>
      <c r="C59" s="75"/>
      <c r="D59" s="75"/>
      <c r="E59" s="83">
        <f>SUM(E35+E43+E56)</f>
        <v>0</v>
      </c>
      <c r="F59" s="83">
        <f>SUM(F35+F43+F56)</f>
        <v>0</v>
      </c>
      <c r="G59" s="83">
        <f>SUM(G35+G43+G56)</f>
        <v>0</v>
      </c>
      <c r="H59" s="83">
        <f>SUM(H35+H43+H56)</f>
        <v>0</v>
      </c>
      <c r="I59" s="83">
        <f>SUM(I35+I43+I56)</f>
        <v>0</v>
      </c>
      <c r="J59" s="83">
        <f>SUM(E59:I59)</f>
        <v>0</v>
      </c>
      <c r="L59" s="222"/>
      <c r="M59" s="219"/>
      <c r="N59" s="215"/>
      <c r="O59" s="215"/>
      <c r="P59" s="209"/>
    </row>
    <row r="60" spans="2:17" ht="13.05" customHeight="1" thickBot="1" x14ac:dyDescent="0.35">
      <c r="B60" s="217"/>
      <c r="C60" s="73"/>
      <c r="D60" s="73"/>
      <c r="E60" s="80"/>
      <c r="F60" s="80"/>
      <c r="G60" s="80"/>
      <c r="H60" s="80"/>
      <c r="I60" s="80"/>
      <c r="J60" s="80"/>
      <c r="L60" s="213" t="s">
        <v>80</v>
      </c>
      <c r="M60" s="223"/>
      <c r="N60" s="224"/>
      <c r="O60" s="224"/>
      <c r="P60" s="225"/>
    </row>
    <row r="61" spans="2:17" ht="13.05" customHeight="1" thickTop="1" x14ac:dyDescent="0.3">
      <c r="B61" s="277" t="s">
        <v>40</v>
      </c>
      <c r="C61" s="278"/>
      <c r="D61" s="278"/>
      <c r="E61" s="278"/>
      <c r="F61" s="278"/>
      <c r="G61" s="278"/>
      <c r="H61" s="278"/>
      <c r="I61" s="278"/>
      <c r="J61" s="278"/>
      <c r="L61" s="213" t="s">
        <v>81</v>
      </c>
      <c r="M61" s="223"/>
      <c r="N61" s="224"/>
      <c r="O61" s="224"/>
      <c r="P61" s="225"/>
    </row>
    <row r="62" spans="2:17" ht="13.05" customHeight="1" thickBot="1" x14ac:dyDescent="0.35">
      <c r="B62" s="279"/>
      <c r="C62" s="279"/>
      <c r="D62" s="279"/>
      <c r="E62" s="279"/>
      <c r="F62" s="279"/>
      <c r="G62" s="279"/>
      <c r="H62" s="279"/>
      <c r="I62" s="279"/>
      <c r="J62" s="279"/>
      <c r="L62" s="213" t="s">
        <v>82</v>
      </c>
      <c r="M62" s="223"/>
      <c r="N62" s="224"/>
      <c r="O62" s="224"/>
      <c r="P62" s="225"/>
    </row>
    <row r="63" spans="2:17" ht="13.05" customHeight="1" thickTop="1" x14ac:dyDescent="0.3">
      <c r="L63" s="218"/>
      <c r="M63" s="220"/>
      <c r="N63" s="216"/>
      <c r="O63" s="216"/>
      <c r="P63" s="226"/>
    </row>
    <row r="64" spans="2:17" ht="13.05" customHeight="1" x14ac:dyDescent="0.3">
      <c r="B64" s="135" t="s">
        <v>18</v>
      </c>
      <c r="C64" s="75"/>
      <c r="D64" s="75"/>
      <c r="E64" s="75"/>
      <c r="F64" s="75"/>
      <c r="G64" s="75"/>
      <c r="H64" s="75"/>
      <c r="I64" s="75"/>
      <c r="J64" s="227"/>
      <c r="L64" s="228" t="s">
        <v>83</v>
      </c>
      <c r="M64" s="229"/>
      <c r="N64" s="230"/>
      <c r="O64" s="230"/>
      <c r="P64" s="231"/>
      <c r="Q64" s="232"/>
    </row>
    <row r="65" spans="2:17" ht="13.05" customHeight="1" x14ac:dyDescent="0.3"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4">
        <f>SUM(E65:I65)</f>
        <v>0</v>
      </c>
      <c r="L65" s="228" t="s">
        <v>84</v>
      </c>
      <c r="M65" s="229"/>
      <c r="N65" s="230"/>
      <c r="O65" s="230"/>
      <c r="P65" s="231"/>
      <c r="Q65" s="232"/>
    </row>
    <row r="66" spans="2:17" ht="13.05" customHeight="1" thickBot="1" x14ac:dyDescent="0.3">
      <c r="B66" s="75" t="s">
        <v>22</v>
      </c>
      <c r="C66" s="75"/>
      <c r="D66" s="75"/>
      <c r="E66" s="21">
        <f>SUM(E65:E65)</f>
        <v>0</v>
      </c>
      <c r="F66" s="21">
        <f>SUM(F65:F65)</f>
        <v>0</v>
      </c>
      <c r="G66" s="21">
        <f>SUM(G65:G65)</f>
        <v>0</v>
      </c>
      <c r="H66" s="21">
        <f>SUM(H65:H65)</f>
        <v>0</v>
      </c>
      <c r="I66" s="21">
        <f>SUM(I65:I65)</f>
        <v>0</v>
      </c>
      <c r="J66" s="21">
        <f>SUM(E66:I66)</f>
        <v>0</v>
      </c>
      <c r="L66" s="233"/>
      <c r="M66" s="234"/>
      <c r="N66" s="235"/>
      <c r="O66" s="235"/>
      <c r="P66" s="236"/>
    </row>
    <row r="67" spans="2:17" ht="13.05" customHeight="1" thickTop="1" x14ac:dyDescent="0.25"/>
    <row r="68" spans="2:17" ht="13.05" customHeight="1" x14ac:dyDescent="0.25">
      <c r="B68" s="135" t="s">
        <v>19</v>
      </c>
      <c r="C68" s="75"/>
      <c r="D68" s="75"/>
      <c r="E68" s="75"/>
      <c r="F68" s="75"/>
      <c r="G68" s="75"/>
      <c r="H68" s="75"/>
      <c r="I68" s="75"/>
      <c r="J68" s="227"/>
    </row>
    <row r="69" spans="2:17" ht="13.05" customHeight="1" thickBot="1" x14ac:dyDescent="0.3"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84">
        <f t="shared" ref="J69:J72" si="8">SUM(E69:I69)</f>
        <v>0</v>
      </c>
    </row>
    <row r="70" spans="2:17" ht="13.05" customHeight="1" thickTop="1" x14ac:dyDescent="0.25"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84">
        <f t="shared" si="8"/>
        <v>0</v>
      </c>
      <c r="L70" s="302" t="s">
        <v>85</v>
      </c>
      <c r="M70" s="303"/>
      <c r="N70" s="304"/>
    </row>
    <row r="71" spans="2:17" ht="13.05" customHeight="1" thickBot="1" x14ac:dyDescent="0.3">
      <c r="E71" s="93">
        <v>0</v>
      </c>
      <c r="F71" s="93">
        <v>0</v>
      </c>
      <c r="G71" s="93">
        <v>0</v>
      </c>
      <c r="H71" s="93">
        <v>0</v>
      </c>
      <c r="I71" s="93">
        <v>0</v>
      </c>
      <c r="J71" s="84">
        <f t="shared" si="8"/>
        <v>0</v>
      </c>
      <c r="L71" s="305"/>
      <c r="M71" s="306"/>
      <c r="N71" s="307"/>
    </row>
    <row r="72" spans="2:17" ht="13.05" customHeight="1" thickTop="1" thickBot="1" x14ac:dyDescent="0.35"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84">
        <f t="shared" si="8"/>
        <v>0</v>
      </c>
      <c r="L72" s="237" t="s">
        <v>86</v>
      </c>
      <c r="M72" s="238" t="s">
        <v>44</v>
      </c>
      <c r="N72" s="239">
        <v>0</v>
      </c>
    </row>
    <row r="73" spans="2:17" ht="13.05" customHeight="1" thickTop="1" thickBot="1" x14ac:dyDescent="0.35">
      <c r="B73" s="75" t="s">
        <v>21</v>
      </c>
      <c r="C73" s="75"/>
      <c r="D73" s="75"/>
      <c r="E73" s="20">
        <f>SUM(E69:E72)</f>
        <v>0</v>
      </c>
      <c r="F73" s="20">
        <f>SUM(F69:F72)</f>
        <v>0</v>
      </c>
      <c r="G73" s="20">
        <f>SUM(G69:G72)</f>
        <v>0</v>
      </c>
      <c r="H73" s="20">
        <f>SUM(H69:H72)</f>
        <v>0</v>
      </c>
      <c r="I73" s="20">
        <f>SUM(I69:I72)</f>
        <v>0</v>
      </c>
      <c r="J73" s="40">
        <f>SUM(E73:I73)</f>
        <v>0</v>
      </c>
      <c r="L73" s="308" t="s">
        <v>87</v>
      </c>
      <c r="M73" s="309"/>
      <c r="N73" s="240">
        <v>0</v>
      </c>
    </row>
    <row r="74" spans="2:17" ht="13.05" customHeight="1" thickTop="1" thickBot="1" x14ac:dyDescent="0.35">
      <c r="L74" s="310" t="s">
        <v>88</v>
      </c>
      <c r="M74" s="311"/>
      <c r="N74" s="240">
        <v>0</v>
      </c>
    </row>
    <row r="75" spans="2:17" ht="13.05" customHeight="1" x14ac:dyDescent="0.3">
      <c r="B75" s="241" t="s">
        <v>16</v>
      </c>
      <c r="C75" s="242"/>
      <c r="D75" s="242"/>
      <c r="E75" s="243"/>
      <c r="F75" s="243"/>
      <c r="G75" s="243"/>
      <c r="H75" s="243"/>
      <c r="I75" s="243"/>
      <c r="J75" s="243"/>
      <c r="L75" s="244"/>
      <c r="M75" s="245"/>
      <c r="N75" s="246"/>
    </row>
    <row r="76" spans="2:17" ht="13.05" customHeight="1" thickBot="1" x14ac:dyDescent="0.35">
      <c r="B76" s="247"/>
      <c r="C76" s="247"/>
      <c r="D76" s="247"/>
      <c r="E76" s="248">
        <v>0</v>
      </c>
      <c r="F76" s="248">
        <v>0</v>
      </c>
      <c r="G76" s="248">
        <v>0</v>
      </c>
      <c r="H76" s="248">
        <v>0</v>
      </c>
      <c r="I76" s="248">
        <v>0</v>
      </c>
      <c r="J76" s="81">
        <f>SUM(E76:I76)</f>
        <v>0</v>
      </c>
      <c r="L76" s="249"/>
      <c r="M76" s="245"/>
      <c r="N76" s="246"/>
    </row>
    <row r="77" spans="2:17" ht="13.05" customHeight="1" thickBot="1" x14ac:dyDescent="0.35">
      <c r="B77" s="247"/>
      <c r="C77" s="247"/>
      <c r="D77" s="247"/>
      <c r="E77" s="248">
        <v>0</v>
      </c>
      <c r="F77" s="248">
        <v>0</v>
      </c>
      <c r="G77" s="248">
        <v>0</v>
      </c>
      <c r="H77" s="248">
        <v>0</v>
      </c>
      <c r="I77" s="248">
        <v>0</v>
      </c>
      <c r="J77" s="81">
        <f t="shared" ref="J77:J79" si="9">SUM(E77:I77)</f>
        <v>0</v>
      </c>
      <c r="L77" s="250" t="s">
        <v>89</v>
      </c>
      <c r="M77" s="251"/>
      <c r="N77" s="252"/>
    </row>
    <row r="78" spans="2:17" ht="13.05" customHeight="1" thickTop="1" thickBot="1" x14ac:dyDescent="0.35">
      <c r="B78" s="247"/>
      <c r="C78" s="247"/>
      <c r="D78" s="247"/>
      <c r="E78" s="248">
        <v>0</v>
      </c>
      <c r="F78" s="248">
        <v>0</v>
      </c>
      <c r="G78" s="248">
        <v>0</v>
      </c>
      <c r="H78" s="248">
        <v>0</v>
      </c>
      <c r="I78" s="248">
        <v>0</v>
      </c>
      <c r="J78" s="81">
        <f t="shared" si="9"/>
        <v>0</v>
      </c>
      <c r="L78" s="308" t="s">
        <v>90</v>
      </c>
      <c r="M78" s="317"/>
      <c r="N78" s="253">
        <v>0</v>
      </c>
    </row>
    <row r="79" spans="2:17" ht="13.05" customHeight="1" thickTop="1" thickBot="1" x14ac:dyDescent="0.35">
      <c r="B79" s="247"/>
      <c r="C79" s="247"/>
      <c r="D79" s="247"/>
      <c r="E79" s="248">
        <v>0</v>
      </c>
      <c r="F79" s="248">
        <v>0</v>
      </c>
      <c r="G79" s="248">
        <v>0</v>
      </c>
      <c r="H79" s="248">
        <v>0</v>
      </c>
      <c r="I79" s="248">
        <v>0</v>
      </c>
      <c r="J79" s="81">
        <f t="shared" si="9"/>
        <v>0</v>
      </c>
      <c r="L79" s="318" t="s">
        <v>91</v>
      </c>
      <c r="M79" s="319"/>
      <c r="N79" s="253">
        <v>0</v>
      </c>
    </row>
    <row r="80" spans="2:17" ht="13.05" customHeight="1" thickTop="1" x14ac:dyDescent="0.25">
      <c r="B80" s="75" t="s">
        <v>23</v>
      </c>
      <c r="C80" s="75"/>
      <c r="D80" s="75"/>
      <c r="E80" s="21">
        <f>SUM(E76:E79)</f>
        <v>0</v>
      </c>
      <c r="F80" s="21">
        <f t="shared" ref="F80:J80" si="10">SUM(F76:F79)</f>
        <v>0</v>
      </c>
      <c r="G80" s="21">
        <f t="shared" si="10"/>
        <v>0</v>
      </c>
      <c r="H80" s="21">
        <f t="shared" si="10"/>
        <v>0</v>
      </c>
      <c r="I80" s="21">
        <f t="shared" si="10"/>
        <v>0</v>
      </c>
      <c r="J80" s="21">
        <f t="shared" si="10"/>
        <v>0</v>
      </c>
    </row>
    <row r="81" spans="2:15" ht="13.05" customHeight="1" x14ac:dyDescent="0.25">
      <c r="B81" s="73"/>
      <c r="C81" s="73"/>
      <c r="D81" s="73"/>
      <c r="E81" s="119"/>
      <c r="F81" s="119"/>
      <c r="G81" s="119"/>
      <c r="H81" s="119"/>
      <c r="I81" s="119"/>
      <c r="J81" s="119"/>
    </row>
    <row r="82" spans="2:15" ht="13.05" customHeight="1" x14ac:dyDescent="0.25">
      <c r="B82" s="135" t="s">
        <v>9</v>
      </c>
      <c r="C82" s="254"/>
      <c r="D82" s="254"/>
      <c r="E82" s="43">
        <f>SUM(E59+E66+E73+E80)</f>
        <v>0</v>
      </c>
      <c r="F82" s="43">
        <f>SUM(F59+F66+F73+F80)</f>
        <v>0</v>
      </c>
      <c r="G82" s="43">
        <f>SUM(G59+G66+G73+G80)</f>
        <v>0</v>
      </c>
      <c r="H82" s="43">
        <f>SUM(H59+H66+H73+H80)</f>
        <v>0</v>
      </c>
      <c r="I82" s="43">
        <f>SUM(I59+I66+I73+I80)</f>
        <v>0</v>
      </c>
      <c r="J82" s="44">
        <f>SUM(E82:I82)</f>
        <v>0</v>
      </c>
      <c r="M82" s="320"/>
      <c r="N82" s="321"/>
    </row>
    <row r="83" spans="2:15" ht="13.05" customHeight="1" thickBot="1" x14ac:dyDescent="0.35">
      <c r="B83" s="217"/>
      <c r="C83" s="256"/>
      <c r="D83" s="257"/>
      <c r="E83" s="258"/>
      <c r="F83" s="258"/>
      <c r="G83" s="258"/>
      <c r="H83" s="258"/>
      <c r="I83" s="258"/>
      <c r="J83" s="259"/>
      <c r="M83" s="260"/>
      <c r="N83" s="261"/>
    </row>
    <row r="84" spans="2:15" ht="13.05" customHeight="1" thickTop="1" thickBot="1" x14ac:dyDescent="0.35">
      <c r="B84" s="135" t="s">
        <v>8</v>
      </c>
      <c r="C84" s="262" t="s">
        <v>44</v>
      </c>
      <c r="D84" s="263">
        <v>0</v>
      </c>
      <c r="E84" s="44">
        <f>SUM(D84*E59)</f>
        <v>0</v>
      </c>
      <c r="F84" s="44">
        <f>SUM(D86*F59)</f>
        <v>0</v>
      </c>
      <c r="G84" s="44">
        <f>SUM(D86*G59)</f>
        <v>0</v>
      </c>
      <c r="H84" s="44">
        <f>SUM(D86*H59)</f>
        <v>0</v>
      </c>
      <c r="I84" s="44">
        <f>SUM(D86*I59)</f>
        <v>0</v>
      </c>
      <c r="J84" s="44">
        <f>SUM(E84:I84)</f>
        <v>0</v>
      </c>
      <c r="M84" s="260"/>
      <c r="N84" s="261"/>
      <c r="O84" s="93"/>
    </row>
    <row r="85" spans="2:15" ht="13.05" customHeight="1" thickTop="1" thickBot="1" x14ac:dyDescent="0.35">
      <c r="B85" s="217"/>
      <c r="C85" s="264"/>
      <c r="D85" s="265"/>
      <c r="E85" s="259"/>
      <c r="F85" s="259"/>
      <c r="G85" s="259"/>
      <c r="H85" s="259"/>
      <c r="I85" s="259"/>
      <c r="J85" s="259"/>
      <c r="M85" s="260"/>
      <c r="N85" s="261"/>
      <c r="O85" s="93"/>
    </row>
    <row r="86" spans="2:15" ht="13.05" customHeight="1" thickTop="1" thickBot="1" x14ac:dyDescent="0.35">
      <c r="B86" s="135"/>
      <c r="C86" s="266" t="s">
        <v>92</v>
      </c>
      <c r="D86" s="267">
        <v>0</v>
      </c>
      <c r="E86" s="255"/>
      <c r="F86" s="255"/>
      <c r="G86" s="255"/>
      <c r="H86" s="255"/>
      <c r="I86" s="255"/>
      <c r="J86" s="255"/>
      <c r="M86" s="260"/>
      <c r="N86" s="261"/>
      <c r="O86" s="93"/>
    </row>
    <row r="87" spans="2:15" ht="13.05" customHeight="1" thickTop="1" x14ac:dyDescent="0.25">
      <c r="B87" s="217"/>
      <c r="C87" s="268"/>
      <c r="D87" s="269"/>
      <c r="E87" s="259"/>
      <c r="F87" s="259"/>
      <c r="G87" s="259"/>
      <c r="H87" s="259"/>
      <c r="I87" s="259"/>
      <c r="J87" s="259"/>
      <c r="N87" s="93"/>
      <c r="O87" s="93"/>
    </row>
    <row r="88" spans="2:15" ht="13.05" customHeight="1" thickBot="1" x14ac:dyDescent="0.3">
      <c r="B88" s="270" t="s">
        <v>41</v>
      </c>
      <c r="C88" s="254"/>
      <c r="D88" s="254"/>
      <c r="E88" s="33">
        <f>SUM(E82+E84)</f>
        <v>0</v>
      </c>
      <c r="F88" s="33">
        <f>SUM(F82+F84)</f>
        <v>0</v>
      </c>
      <c r="G88" s="33">
        <f t="shared" ref="G88:I88" si="11">SUM(G82+G84)</f>
        <v>0</v>
      </c>
      <c r="H88" s="33">
        <f t="shared" si="11"/>
        <v>0</v>
      </c>
      <c r="I88" s="33">
        <f t="shared" si="11"/>
        <v>0</v>
      </c>
      <c r="J88" s="33">
        <f>SUM(E88:I88)</f>
        <v>0</v>
      </c>
    </row>
    <row r="89" spans="2:15" ht="13.05" customHeight="1" thickTop="1" x14ac:dyDescent="0.25">
      <c r="B89" s="271"/>
      <c r="C89" s="256"/>
      <c r="D89" s="256"/>
      <c r="E89" s="259"/>
      <c r="F89" s="259"/>
      <c r="G89" s="259"/>
      <c r="H89" s="259"/>
      <c r="I89" s="259"/>
      <c r="J89" s="259"/>
    </row>
    <row r="90" spans="2:15" ht="13.05" customHeight="1" x14ac:dyDescent="0.25">
      <c r="B90" s="271"/>
      <c r="C90" s="256"/>
      <c r="D90" s="256"/>
      <c r="E90" s="259"/>
      <c r="F90" s="259"/>
      <c r="G90" s="259"/>
      <c r="H90" s="259"/>
      <c r="I90" s="259"/>
      <c r="J90" s="259"/>
    </row>
    <row r="91" spans="2:15" ht="13.05" customHeight="1" thickBot="1" x14ac:dyDescent="0.3">
      <c r="B91" s="271"/>
      <c r="C91" s="256"/>
      <c r="D91" s="256"/>
      <c r="E91" s="259"/>
      <c r="F91" s="259"/>
      <c r="G91" s="259"/>
      <c r="H91" s="259"/>
      <c r="I91" s="259"/>
      <c r="J91" s="259"/>
    </row>
    <row r="92" spans="2:15" ht="13.05" customHeight="1" x14ac:dyDescent="0.25">
      <c r="B92" s="322" t="s">
        <v>93</v>
      </c>
      <c r="C92" s="323"/>
      <c r="D92" s="323"/>
      <c r="E92" s="323"/>
      <c r="F92" s="323"/>
      <c r="G92" s="323"/>
      <c r="H92" s="323"/>
      <c r="I92" s="323"/>
      <c r="J92" s="324"/>
    </row>
    <row r="93" spans="2:15" ht="13.05" customHeight="1" thickBot="1" x14ac:dyDescent="0.3">
      <c r="B93" s="325"/>
      <c r="C93" s="326"/>
      <c r="D93" s="326"/>
      <c r="E93" s="326"/>
      <c r="F93" s="326"/>
      <c r="G93" s="326"/>
      <c r="H93" s="326"/>
      <c r="I93" s="326"/>
      <c r="J93" s="327"/>
    </row>
    <row r="94" spans="2:15" ht="12.6" customHeight="1" thickBot="1" x14ac:dyDescent="0.3">
      <c r="B94" s="272"/>
      <c r="C94" s="272"/>
      <c r="D94" s="272"/>
      <c r="E94" s="273"/>
      <c r="F94" s="273"/>
      <c r="G94" s="273"/>
      <c r="H94" s="273"/>
      <c r="I94" s="273"/>
      <c r="J94" s="274"/>
      <c r="M94" s="146"/>
    </row>
    <row r="95" spans="2:15" ht="15" customHeight="1" thickBot="1" x14ac:dyDescent="0.3">
      <c r="E95" s="275" t="s">
        <v>1</v>
      </c>
      <c r="F95" s="275" t="s">
        <v>2</v>
      </c>
      <c r="M95" s="146"/>
    </row>
    <row r="96" spans="2:15" x14ac:dyDescent="0.25">
      <c r="E96" s="85">
        <f>SUM(N72*E59)/12*N73</f>
        <v>0</v>
      </c>
      <c r="F96" s="86">
        <f>SUM(D84*F59)/12*N78</f>
        <v>0</v>
      </c>
    </row>
    <row r="97" spans="1:15" x14ac:dyDescent="0.25">
      <c r="A97" s="276"/>
      <c r="E97" s="87">
        <f>SUM(D84*E59)/12*N74</f>
        <v>0</v>
      </c>
      <c r="F97" s="88">
        <f>SUM(D86*F59)/12*N79</f>
        <v>0</v>
      </c>
    </row>
    <row r="98" spans="1:15" ht="13.8" thickBot="1" x14ac:dyDescent="0.3">
      <c r="B98" s="241" t="s">
        <v>94</v>
      </c>
      <c r="C98" s="242"/>
      <c r="D98" s="242"/>
      <c r="E98" s="89">
        <f>SUM(E96:E97)</f>
        <v>0</v>
      </c>
      <c r="F98" s="90">
        <f>SUM(F96:F97)</f>
        <v>0</v>
      </c>
      <c r="G98" s="91">
        <f>G84</f>
        <v>0</v>
      </c>
      <c r="H98" s="91">
        <f>H84</f>
        <v>0</v>
      </c>
      <c r="I98" s="91">
        <f>I84</f>
        <v>0</v>
      </c>
      <c r="J98" s="91">
        <f>SUM(E98:I98)</f>
        <v>0</v>
      </c>
    </row>
    <row r="99" spans="1:15" ht="13.8" thickTop="1" x14ac:dyDescent="0.25"/>
    <row r="100" spans="1:15" ht="13.8" thickBot="1" x14ac:dyDescent="0.3">
      <c r="B100" s="241" t="s">
        <v>41</v>
      </c>
      <c r="C100" s="242"/>
      <c r="D100" s="242"/>
      <c r="E100" s="92">
        <f>SUM(E82+E98)</f>
        <v>0</v>
      </c>
      <c r="F100" s="92">
        <f>F82+F98</f>
        <v>0</v>
      </c>
      <c r="G100" s="92">
        <f>G88</f>
        <v>0</v>
      </c>
      <c r="H100" s="92">
        <f>H88</f>
        <v>0</v>
      </c>
      <c r="I100" s="92">
        <f>I88</f>
        <v>0</v>
      </c>
      <c r="J100" s="92">
        <f>SUM(E100:I100)</f>
        <v>0</v>
      </c>
    </row>
    <row r="101" spans="1:15" ht="13.8" thickTop="1" x14ac:dyDescent="0.25">
      <c r="A101" s="276"/>
    </row>
    <row r="105" spans="1:15" ht="14.4" x14ac:dyDescent="0.3">
      <c r="B105" s="316"/>
      <c r="C105" s="328"/>
    </row>
    <row r="106" spans="1:15" ht="14.4" x14ac:dyDescent="0.3">
      <c r="B106" s="312"/>
      <c r="C106" s="313"/>
    </row>
    <row r="107" spans="1:15" ht="14.4" x14ac:dyDescent="0.3">
      <c r="B107" s="314"/>
      <c r="C107" s="315"/>
    </row>
    <row r="109" spans="1:15" x14ac:dyDescent="0.25">
      <c r="B109" s="316"/>
      <c r="C109" s="316"/>
    </row>
    <row r="110" spans="1:15" x14ac:dyDescent="0.25">
      <c r="N110" s="93"/>
      <c r="O110" s="93"/>
    </row>
    <row r="111" spans="1:15" x14ac:dyDescent="0.25">
      <c r="N111" s="93"/>
      <c r="O111" s="93"/>
    </row>
    <row r="112" spans="1:15" x14ac:dyDescent="0.25">
      <c r="N112" s="93"/>
      <c r="O112" s="93"/>
    </row>
    <row r="113" spans="14:15" x14ac:dyDescent="0.25">
      <c r="N113" s="93"/>
      <c r="O113" s="93"/>
    </row>
  </sheetData>
  <sheetProtection algorithmName="SHA-512" hashValue="SdY+R9+qUrg+CXEGCVh2XNbmqkAoirR0YA1nv4bZyscDwPuZ6BcWiVbJnHwinTDencuTLB7k3uYZCxOAgyLgsQ==" saltValue="6qAvycXsruuhVhvk1Iw+eg==" spinCount="100000" sheet="1" objects="1" scenarios="1" selectLockedCells="1"/>
  <mergeCells count="23">
    <mergeCell ref="B106:C106"/>
    <mergeCell ref="B107:C107"/>
    <mergeCell ref="B109:C109"/>
    <mergeCell ref="L78:M78"/>
    <mergeCell ref="L79:M79"/>
    <mergeCell ref="M82:N82"/>
    <mergeCell ref="B92:J93"/>
    <mergeCell ref="B105:C105"/>
    <mergeCell ref="W23:W24"/>
    <mergeCell ref="L27:O28"/>
    <mergeCell ref="L70:N71"/>
    <mergeCell ref="L73:M73"/>
    <mergeCell ref="L74:M74"/>
    <mergeCell ref="B61:J62"/>
    <mergeCell ref="L3:S4"/>
    <mergeCell ref="F5:I5"/>
    <mergeCell ref="L13:S13"/>
    <mergeCell ref="L14:S14"/>
    <mergeCell ref="L15:S15"/>
    <mergeCell ref="M17:S18"/>
    <mergeCell ref="L19:S19"/>
    <mergeCell ref="L20:S20"/>
    <mergeCell ref="M22:S23"/>
  </mergeCells>
  <pageMargins left="0.7" right="0.7" top="0.75" bottom="0.75" header="0.3" footer="0.3"/>
  <pageSetup scale="63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88"/>
  <sheetViews>
    <sheetView workbookViewId="0">
      <selection activeCell="D93" sqref="D93"/>
    </sheetView>
  </sheetViews>
  <sheetFormatPr defaultColWidth="9.21875" defaultRowHeight="13.2" x14ac:dyDescent="0.25"/>
  <cols>
    <col min="1" max="1" width="1.77734375" style="4" customWidth="1"/>
    <col min="2" max="2" width="24.21875" style="4" customWidth="1"/>
    <col min="3" max="3" width="11.77734375" style="4" customWidth="1"/>
    <col min="4" max="10" width="15.77734375" style="4" customWidth="1"/>
    <col min="11" max="11" width="4.77734375" style="4" customWidth="1"/>
    <col min="12" max="15" width="9.21875" style="4"/>
    <col min="16" max="16" width="7" style="4" customWidth="1"/>
    <col min="17" max="17" width="10.21875" style="4" customWidth="1"/>
    <col min="18" max="16384" width="9.21875" style="4"/>
  </cols>
  <sheetData>
    <row r="1" spans="2:18" ht="8.25" customHeight="1" x14ac:dyDescent="0.25"/>
    <row r="2" spans="2:18" ht="8.25" customHeight="1" x14ac:dyDescent="0.25"/>
    <row r="3" spans="2:18" ht="15" customHeight="1" x14ac:dyDescent="0.3">
      <c r="B3" s="71" t="s">
        <v>38</v>
      </c>
      <c r="C3" s="2"/>
      <c r="D3" s="2"/>
      <c r="E3" s="2"/>
      <c r="F3" s="2"/>
      <c r="G3" s="2"/>
      <c r="H3" s="2"/>
      <c r="I3" s="2"/>
      <c r="J3" s="2"/>
      <c r="L3" s="332"/>
      <c r="M3" s="333"/>
      <c r="N3" s="333"/>
      <c r="O3" s="333"/>
      <c r="P3" s="334"/>
      <c r="Q3" s="334"/>
    </row>
    <row r="4" spans="2:18" ht="13.05" customHeight="1" x14ac:dyDescent="0.25">
      <c r="B4" s="72"/>
      <c r="C4" s="10"/>
      <c r="D4" s="10"/>
      <c r="E4" s="10"/>
      <c r="F4" s="10"/>
      <c r="G4" s="10"/>
      <c r="H4" s="10"/>
      <c r="I4" s="10"/>
      <c r="J4" s="10"/>
      <c r="K4" s="56"/>
      <c r="L4" s="335"/>
      <c r="M4" s="336"/>
      <c r="N4" s="336"/>
      <c r="O4" s="37"/>
      <c r="P4" s="337"/>
      <c r="Q4" s="338"/>
      <c r="R4" s="56"/>
    </row>
    <row r="5" spans="2:18" ht="13.05" customHeight="1" x14ac:dyDescent="0.25">
      <c r="B5" s="1"/>
      <c r="C5" s="1"/>
      <c r="D5" s="1"/>
      <c r="E5" s="1"/>
      <c r="F5" s="1"/>
      <c r="G5" s="1"/>
      <c r="H5" s="1"/>
      <c r="I5" s="1"/>
      <c r="J5" s="1"/>
      <c r="K5" s="56"/>
      <c r="L5" s="56"/>
      <c r="M5" s="56"/>
      <c r="N5" s="56"/>
      <c r="O5" s="56"/>
      <c r="P5" s="56"/>
      <c r="Q5" s="56"/>
      <c r="R5" s="56"/>
    </row>
    <row r="6" spans="2:18" ht="13.05" customHeight="1" x14ac:dyDescent="0.25">
      <c r="B6" s="11"/>
      <c r="C6" s="11"/>
      <c r="D6" s="12"/>
      <c r="E6" s="13"/>
      <c r="F6" s="13"/>
      <c r="G6" s="13"/>
      <c r="H6" s="13"/>
      <c r="I6" s="13"/>
      <c r="J6" s="57"/>
      <c r="K6" s="56"/>
      <c r="L6" s="339"/>
      <c r="M6" s="339"/>
      <c r="N6" s="339"/>
      <c r="O6" s="58"/>
      <c r="P6" s="56"/>
      <c r="Q6" s="58"/>
      <c r="R6" s="56"/>
    </row>
    <row r="7" spans="2:18" ht="13.05" customHeight="1" x14ac:dyDescent="0.25">
      <c r="B7" s="14" t="s">
        <v>13</v>
      </c>
      <c r="C7" s="15"/>
      <c r="D7" s="16" t="s">
        <v>34</v>
      </c>
      <c r="E7" s="63" t="s">
        <v>1</v>
      </c>
      <c r="F7" s="64" t="s">
        <v>2</v>
      </c>
      <c r="G7" s="64" t="s">
        <v>12</v>
      </c>
      <c r="H7" s="64" t="s">
        <v>35</v>
      </c>
      <c r="I7" s="64" t="s">
        <v>36</v>
      </c>
      <c r="J7" s="63" t="s">
        <v>3</v>
      </c>
      <c r="K7" s="56"/>
      <c r="L7" s="56"/>
      <c r="M7" s="59"/>
      <c r="N7" s="59"/>
      <c r="O7" s="59"/>
      <c r="P7" s="59"/>
      <c r="Q7" s="56"/>
      <c r="R7" s="56"/>
    </row>
    <row r="8" spans="2:18" ht="13.05" customHeight="1" x14ac:dyDescent="0.25">
      <c r="B8" s="1" t="s">
        <v>24</v>
      </c>
      <c r="C8" s="1"/>
      <c r="D8" s="26"/>
      <c r="E8" s="19">
        <f>MTDC!E8</f>
        <v>0</v>
      </c>
      <c r="F8" s="19">
        <f>MTDC!F8</f>
        <v>0</v>
      </c>
      <c r="G8" s="19">
        <f>MTDC!G8</f>
        <v>0</v>
      </c>
      <c r="H8" s="19">
        <f>MTDC!H8</f>
        <v>0</v>
      </c>
      <c r="I8" s="19">
        <f>MTDC!I8</f>
        <v>0</v>
      </c>
      <c r="J8" s="19">
        <f>SUM(E8:I8)</f>
        <v>0</v>
      </c>
      <c r="K8" s="60"/>
      <c r="L8" s="56"/>
      <c r="M8" s="61"/>
      <c r="N8" s="61"/>
      <c r="O8" s="61"/>
      <c r="P8" s="61"/>
      <c r="Q8" s="56"/>
      <c r="R8" s="56"/>
    </row>
    <row r="9" spans="2:18" ht="13.05" customHeight="1" x14ac:dyDescent="0.25">
      <c r="B9" s="1" t="s">
        <v>25</v>
      </c>
      <c r="C9" s="1"/>
      <c r="D9" s="26"/>
      <c r="E9" s="19">
        <f>MTDC!E9</f>
        <v>0</v>
      </c>
      <c r="F9" s="19">
        <f>MTDC!F9</f>
        <v>0</v>
      </c>
      <c r="G9" s="19">
        <f>MTDC!G9</f>
        <v>0</v>
      </c>
      <c r="H9" s="19">
        <f>MTDC!H9</f>
        <v>0</v>
      </c>
      <c r="I9" s="19">
        <f>MTDC!I9</f>
        <v>0</v>
      </c>
      <c r="J9" s="19">
        <f>SUM(E9:I9)</f>
        <v>0</v>
      </c>
      <c r="K9" s="60"/>
      <c r="L9" s="61"/>
      <c r="M9" s="61"/>
      <c r="N9" s="61"/>
      <c r="O9" s="61"/>
      <c r="P9" s="61"/>
      <c r="Q9" s="61"/>
      <c r="R9" s="56"/>
    </row>
    <row r="10" spans="2:18" ht="13.05" customHeight="1" x14ac:dyDescent="0.25">
      <c r="B10" s="1" t="s">
        <v>26</v>
      </c>
      <c r="C10" s="1"/>
      <c r="D10" s="26"/>
      <c r="E10" s="19">
        <f>MTDC!E10</f>
        <v>0</v>
      </c>
      <c r="F10" s="19">
        <f>MTDC!F10</f>
        <v>0</v>
      </c>
      <c r="G10" s="19">
        <f>MTDC!G10</f>
        <v>0</v>
      </c>
      <c r="H10" s="19">
        <f>MTDC!H10</f>
        <v>0</v>
      </c>
      <c r="I10" s="19">
        <f>MTDC!I10</f>
        <v>0</v>
      </c>
      <c r="J10" s="19">
        <f>SUM(E10:I10)</f>
        <v>0</v>
      </c>
      <c r="K10" s="60"/>
      <c r="L10" s="61"/>
      <c r="M10" s="61"/>
      <c r="N10" s="61"/>
      <c r="O10" s="58"/>
      <c r="P10" s="61"/>
      <c r="Q10" s="61"/>
      <c r="R10" s="56"/>
    </row>
    <row r="11" spans="2:18" ht="13.05" customHeight="1" x14ac:dyDescent="0.25">
      <c r="B11" s="1" t="s">
        <v>27</v>
      </c>
      <c r="C11" s="1"/>
      <c r="D11" s="26"/>
      <c r="E11" s="19">
        <f>MTDC!E11</f>
        <v>0</v>
      </c>
      <c r="F11" s="19">
        <f>MTDC!F11</f>
        <v>0</v>
      </c>
      <c r="G11" s="19">
        <f>MTDC!G11</f>
        <v>0</v>
      </c>
      <c r="H11" s="19">
        <f>MTDC!H11</f>
        <v>0</v>
      </c>
      <c r="I11" s="19">
        <f>MTDC!I11</f>
        <v>0</v>
      </c>
      <c r="J11" s="19">
        <f>SUM(E11:I11)</f>
        <v>0</v>
      </c>
      <c r="K11" s="60"/>
      <c r="L11" s="61"/>
      <c r="M11" s="61"/>
      <c r="N11" s="61"/>
      <c r="O11" s="58"/>
      <c r="P11" s="61"/>
      <c r="Q11" s="61"/>
      <c r="R11" s="56"/>
    </row>
    <row r="12" spans="2:18" ht="13.05" customHeight="1" x14ac:dyDescent="0.25">
      <c r="B12" s="1" t="s">
        <v>28</v>
      </c>
      <c r="C12" s="1"/>
      <c r="D12" s="65"/>
      <c r="E12" s="19">
        <f>MTDC!E12</f>
        <v>0</v>
      </c>
      <c r="F12" s="19">
        <f>MTDC!F12</f>
        <v>0</v>
      </c>
      <c r="G12" s="19">
        <f>MTDC!G12</f>
        <v>0</v>
      </c>
      <c r="H12" s="19">
        <f>MTDC!H12</f>
        <v>0</v>
      </c>
      <c r="I12" s="19">
        <f>MTDC!I12</f>
        <v>0</v>
      </c>
      <c r="J12" s="19">
        <f>SUM(E12:I12)</f>
        <v>0</v>
      </c>
      <c r="K12" s="56"/>
      <c r="L12" s="56"/>
      <c r="M12" s="61"/>
      <c r="N12" s="61"/>
      <c r="O12" s="58"/>
      <c r="P12" s="61"/>
      <c r="Q12" s="56"/>
      <c r="R12" s="56"/>
    </row>
    <row r="13" spans="2:18" ht="13.05" customHeight="1" x14ac:dyDescent="0.25">
      <c r="B13" s="20" t="s">
        <v>6</v>
      </c>
      <c r="C13" s="20"/>
      <c r="D13" s="25"/>
      <c r="E13" s="21">
        <f t="shared" ref="E13:I13" si="0">SUM(E8:E12)</f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>SUM(E13:H13)</f>
        <v>0</v>
      </c>
      <c r="K13" s="56"/>
      <c r="L13" s="56"/>
      <c r="M13" s="61"/>
      <c r="N13" s="61"/>
      <c r="O13" s="58"/>
      <c r="P13" s="61"/>
      <c r="Q13" s="56"/>
      <c r="R13" s="56"/>
    </row>
    <row r="14" spans="2:18" ht="13.05" customHeight="1" x14ac:dyDescent="0.25">
      <c r="B14" s="1"/>
      <c r="C14" s="1"/>
      <c r="D14" s="26"/>
      <c r="E14" s="19"/>
      <c r="F14" s="19"/>
      <c r="G14" s="19"/>
      <c r="H14" s="19"/>
      <c r="I14" s="19"/>
      <c r="J14" s="19"/>
      <c r="K14" s="56"/>
      <c r="L14" s="56"/>
      <c r="M14" s="61"/>
      <c r="N14" s="61"/>
      <c r="O14" s="58"/>
      <c r="P14" s="61"/>
      <c r="Q14" s="56"/>
      <c r="R14" s="56"/>
    </row>
    <row r="15" spans="2:18" ht="13.05" customHeight="1" x14ac:dyDescent="0.25">
      <c r="B15" s="22" t="s">
        <v>14</v>
      </c>
      <c r="C15" s="22"/>
      <c r="D15" s="66"/>
      <c r="E15" s="35"/>
      <c r="F15" s="35"/>
      <c r="G15" s="35"/>
      <c r="H15" s="35"/>
      <c r="I15" s="35"/>
      <c r="J15" s="35"/>
      <c r="K15" s="56"/>
      <c r="L15" s="56"/>
      <c r="M15" s="56"/>
      <c r="N15" s="56"/>
      <c r="O15" s="62"/>
      <c r="P15" s="56"/>
      <c r="Q15" s="56"/>
      <c r="R15" s="56"/>
    </row>
    <row r="16" spans="2:18" ht="13.05" customHeight="1" x14ac:dyDescent="0.25">
      <c r="B16" s="1" t="s">
        <v>29</v>
      </c>
      <c r="C16" s="1"/>
      <c r="D16" s="26"/>
      <c r="E16" s="19">
        <f>MTDC!E16</f>
        <v>0</v>
      </c>
      <c r="F16" s="19">
        <f>MTDC!F16</f>
        <v>0</v>
      </c>
      <c r="G16" s="19">
        <f>MTDC!G16</f>
        <v>0</v>
      </c>
      <c r="H16" s="19">
        <f>MTDC!H16</f>
        <v>0</v>
      </c>
      <c r="I16" s="19">
        <f>MTDC!I16</f>
        <v>0</v>
      </c>
      <c r="J16" s="19">
        <f t="shared" ref="J16:J21" si="1">SUM(E16:I16)</f>
        <v>0</v>
      </c>
      <c r="K16" s="56"/>
      <c r="L16" s="56"/>
      <c r="M16" s="56"/>
      <c r="N16" s="61"/>
      <c r="O16" s="58"/>
      <c r="P16" s="56"/>
      <c r="Q16" s="56"/>
      <c r="R16" s="56"/>
    </row>
    <row r="17" spans="2:18" ht="13.05" customHeight="1" x14ac:dyDescent="0.25">
      <c r="B17" s="1" t="s">
        <v>30</v>
      </c>
      <c r="C17" s="1"/>
      <c r="D17" s="26"/>
      <c r="E17" s="19">
        <f>MTDC!E17</f>
        <v>0</v>
      </c>
      <c r="F17" s="19">
        <f>MTDC!F17</f>
        <v>0</v>
      </c>
      <c r="G17" s="19">
        <f>MTDC!G17</f>
        <v>0</v>
      </c>
      <c r="H17" s="19">
        <f>MTDC!H17</f>
        <v>0</v>
      </c>
      <c r="I17" s="19">
        <f>MTDC!I17</f>
        <v>0</v>
      </c>
      <c r="J17" s="19">
        <f t="shared" si="1"/>
        <v>0</v>
      </c>
      <c r="K17" s="56"/>
      <c r="L17" s="56"/>
      <c r="M17" s="56"/>
      <c r="N17" s="56"/>
      <c r="O17" s="62"/>
      <c r="P17" s="56"/>
      <c r="Q17" s="56"/>
      <c r="R17" s="56"/>
    </row>
    <row r="18" spans="2:18" ht="13.05" customHeight="1" x14ac:dyDescent="0.25">
      <c r="B18" s="1" t="s">
        <v>31</v>
      </c>
      <c r="C18" s="1"/>
      <c r="D18" s="26"/>
      <c r="E18" s="19">
        <f>MTDC!E18</f>
        <v>0</v>
      </c>
      <c r="F18" s="19">
        <f>MTDC!F18</f>
        <v>0</v>
      </c>
      <c r="G18" s="19">
        <f>MTDC!G18</f>
        <v>0</v>
      </c>
      <c r="H18" s="19">
        <f>MTDC!H18</f>
        <v>0</v>
      </c>
      <c r="I18" s="19">
        <f>MTDC!I18</f>
        <v>0</v>
      </c>
      <c r="J18" s="19">
        <f t="shared" si="1"/>
        <v>0</v>
      </c>
      <c r="K18" s="56"/>
      <c r="L18" s="56"/>
      <c r="M18" s="56"/>
      <c r="N18" s="56"/>
      <c r="O18" s="56"/>
      <c r="P18" s="56"/>
      <c r="Q18" s="56"/>
      <c r="R18" s="56"/>
    </row>
    <row r="19" spans="2:18" ht="13.05" customHeight="1" x14ac:dyDescent="0.25">
      <c r="B19" s="1" t="s">
        <v>32</v>
      </c>
      <c r="C19" s="1"/>
      <c r="D19" s="26"/>
      <c r="E19" s="19">
        <f>MTDC!E19</f>
        <v>0</v>
      </c>
      <c r="F19" s="19">
        <f>MTDC!F19</f>
        <v>0</v>
      </c>
      <c r="G19" s="19">
        <f>MTDC!G19</f>
        <v>0</v>
      </c>
      <c r="H19" s="19">
        <f>MTDC!H19</f>
        <v>0</v>
      </c>
      <c r="I19" s="19">
        <f>MTDC!I19</f>
        <v>0</v>
      </c>
      <c r="J19" s="19">
        <f t="shared" si="1"/>
        <v>0</v>
      </c>
      <c r="K19" s="56"/>
      <c r="L19" s="56"/>
      <c r="M19" s="56"/>
      <c r="N19" s="56"/>
      <c r="O19" s="56"/>
      <c r="P19" s="56"/>
      <c r="Q19" s="56"/>
      <c r="R19" s="56"/>
    </row>
    <row r="20" spans="2:18" ht="13.05" customHeight="1" x14ac:dyDescent="0.25">
      <c r="B20" s="1" t="s">
        <v>33</v>
      </c>
      <c r="C20" s="1"/>
      <c r="D20" s="26"/>
      <c r="E20" s="19">
        <f>MTDC!E20</f>
        <v>0</v>
      </c>
      <c r="F20" s="19">
        <f>MTDC!F20</f>
        <v>0</v>
      </c>
      <c r="G20" s="19">
        <f>MTDC!G20</f>
        <v>0</v>
      </c>
      <c r="H20" s="19">
        <f>MTDC!H20</f>
        <v>0</v>
      </c>
      <c r="I20" s="19">
        <f>MTDC!I20</f>
        <v>0</v>
      </c>
      <c r="J20" s="19">
        <f t="shared" si="1"/>
        <v>0</v>
      </c>
      <c r="K20" s="56"/>
      <c r="L20" s="56"/>
      <c r="M20" s="56"/>
      <c r="N20" s="56"/>
      <c r="O20" s="56"/>
      <c r="P20" s="56"/>
      <c r="Q20" s="56"/>
      <c r="R20" s="56"/>
    </row>
    <row r="21" spans="2:18" ht="13.05" customHeight="1" x14ac:dyDescent="0.25">
      <c r="B21" s="20" t="s">
        <v>15</v>
      </c>
      <c r="C21" s="20"/>
      <c r="D21" s="25"/>
      <c r="E21" s="21">
        <f t="shared" ref="E21:I21" si="2">SUM(E16:E20)</f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1"/>
        <v>0</v>
      </c>
      <c r="K21" s="56"/>
      <c r="L21" s="56"/>
      <c r="M21" s="56"/>
      <c r="N21" s="56"/>
      <c r="O21" s="56"/>
      <c r="P21" s="56"/>
      <c r="Q21" s="56"/>
      <c r="R21" s="56"/>
    </row>
    <row r="22" spans="2:18" ht="13.05" customHeight="1" x14ac:dyDescent="0.25">
      <c r="B22" s="1"/>
      <c r="C22" s="1"/>
      <c r="D22" s="26"/>
      <c r="E22" s="19"/>
      <c r="F22" s="19"/>
      <c r="G22" s="19"/>
      <c r="H22" s="19"/>
      <c r="I22" s="19"/>
      <c r="J22" s="19"/>
    </row>
    <row r="23" spans="2:18" ht="13.05" customHeight="1" x14ac:dyDescent="0.25">
      <c r="B23" s="23" t="s">
        <v>0</v>
      </c>
      <c r="C23" s="20"/>
      <c r="D23" s="28" t="s">
        <v>4</v>
      </c>
      <c r="E23" s="21"/>
      <c r="F23" s="21"/>
      <c r="G23" s="21"/>
      <c r="H23" s="21"/>
      <c r="I23" s="21"/>
      <c r="J23" s="21"/>
    </row>
    <row r="24" spans="2:18" ht="13.05" customHeight="1" x14ac:dyDescent="0.25">
      <c r="B24" s="1" t="s">
        <v>24</v>
      </c>
      <c r="C24" s="1"/>
      <c r="D24" s="67">
        <v>0</v>
      </c>
      <c r="E24" s="19">
        <f>MTDC!E24</f>
        <v>0</v>
      </c>
      <c r="F24" s="19">
        <f>MTDC!F24</f>
        <v>0</v>
      </c>
      <c r="G24" s="19">
        <f>MTDC!G24</f>
        <v>0</v>
      </c>
      <c r="H24" s="19">
        <f>MTDC!H24</f>
        <v>0</v>
      </c>
      <c r="I24" s="19">
        <f>MTDC!I24</f>
        <v>0</v>
      </c>
      <c r="J24" s="19">
        <f t="shared" ref="J24:J34" si="3">SUM(E24:I24)</f>
        <v>0</v>
      </c>
    </row>
    <row r="25" spans="2:18" ht="13.05" customHeight="1" x14ac:dyDescent="0.25">
      <c r="B25" s="1" t="s">
        <v>25</v>
      </c>
      <c r="C25" s="1"/>
      <c r="D25" s="67">
        <v>0</v>
      </c>
      <c r="E25" s="19">
        <f>MTDC!E25</f>
        <v>0</v>
      </c>
      <c r="F25" s="19">
        <f>MTDC!F25</f>
        <v>0</v>
      </c>
      <c r="G25" s="19">
        <f>MTDC!G25</f>
        <v>0</v>
      </c>
      <c r="H25" s="19">
        <f>MTDC!H25</f>
        <v>0</v>
      </c>
      <c r="I25" s="19">
        <f>MTDC!I25</f>
        <v>0</v>
      </c>
      <c r="J25" s="19">
        <f t="shared" si="3"/>
        <v>0</v>
      </c>
    </row>
    <row r="26" spans="2:18" ht="13.05" customHeight="1" x14ac:dyDescent="0.25">
      <c r="B26" s="1" t="s">
        <v>26</v>
      </c>
      <c r="C26" s="1"/>
      <c r="D26" s="67">
        <v>0</v>
      </c>
      <c r="E26" s="19">
        <f>MTDC!E26</f>
        <v>0</v>
      </c>
      <c r="F26" s="19">
        <f>MTDC!F26</f>
        <v>0</v>
      </c>
      <c r="G26" s="19">
        <f>MTDC!G26</f>
        <v>0</v>
      </c>
      <c r="H26" s="19">
        <f>MTDC!H26</f>
        <v>0</v>
      </c>
      <c r="I26" s="19">
        <f>MTDC!I26</f>
        <v>0</v>
      </c>
      <c r="J26" s="19">
        <f t="shared" si="3"/>
        <v>0</v>
      </c>
    </row>
    <row r="27" spans="2:18" ht="13.05" customHeight="1" x14ac:dyDescent="0.25">
      <c r="B27" s="1" t="s">
        <v>27</v>
      </c>
      <c r="C27" s="1"/>
      <c r="D27" s="67">
        <v>0</v>
      </c>
      <c r="E27" s="19">
        <f>MTDC!E27</f>
        <v>0</v>
      </c>
      <c r="F27" s="19">
        <f>MTDC!F27</f>
        <v>0</v>
      </c>
      <c r="G27" s="19">
        <f>MTDC!G27</f>
        <v>0</v>
      </c>
      <c r="H27" s="19">
        <f>MTDC!H27</f>
        <v>0</v>
      </c>
      <c r="I27" s="19">
        <f>MTDC!I27</f>
        <v>0</v>
      </c>
      <c r="J27" s="19">
        <f t="shared" si="3"/>
        <v>0</v>
      </c>
    </row>
    <row r="28" spans="2:18" ht="13.05" customHeight="1" x14ac:dyDescent="0.25">
      <c r="B28" s="1" t="s">
        <v>28</v>
      </c>
      <c r="C28" s="1"/>
      <c r="D28" s="67">
        <v>0</v>
      </c>
      <c r="E28" s="19">
        <f>MTDC!E28</f>
        <v>0</v>
      </c>
      <c r="F28" s="19">
        <f>MTDC!F28</f>
        <v>0</v>
      </c>
      <c r="G28" s="19">
        <f>MTDC!G28</f>
        <v>0</v>
      </c>
      <c r="H28" s="19">
        <f>MTDC!H28</f>
        <v>0</v>
      </c>
      <c r="I28" s="19">
        <f>MTDC!I28</f>
        <v>0</v>
      </c>
      <c r="J28" s="19">
        <f t="shared" si="3"/>
        <v>0</v>
      </c>
    </row>
    <row r="29" spans="2:18" ht="13.05" customHeight="1" x14ac:dyDescent="0.25">
      <c r="B29" s="1" t="s">
        <v>29</v>
      </c>
      <c r="C29" s="1"/>
      <c r="D29" s="67">
        <v>0</v>
      </c>
      <c r="E29" s="19">
        <f>MTDC!E29</f>
        <v>0</v>
      </c>
      <c r="F29" s="19">
        <f>MTDC!F29</f>
        <v>0</v>
      </c>
      <c r="G29" s="19">
        <f>MTDC!G29</f>
        <v>0</v>
      </c>
      <c r="H29" s="19">
        <f>MTDC!H29</f>
        <v>0</v>
      </c>
      <c r="I29" s="19">
        <f>MTDC!I29</f>
        <v>0</v>
      </c>
      <c r="J29" s="19">
        <f t="shared" si="3"/>
        <v>0</v>
      </c>
    </row>
    <row r="30" spans="2:18" ht="13.05" customHeight="1" x14ac:dyDescent="0.25">
      <c r="B30" s="1" t="s">
        <v>30</v>
      </c>
      <c r="C30" s="1"/>
      <c r="D30" s="67">
        <v>0</v>
      </c>
      <c r="E30" s="19">
        <f>MTDC!E30</f>
        <v>0</v>
      </c>
      <c r="F30" s="19">
        <f>MTDC!F30</f>
        <v>0</v>
      </c>
      <c r="G30" s="19">
        <f>MTDC!G30</f>
        <v>0</v>
      </c>
      <c r="H30" s="19">
        <f>MTDC!H30</f>
        <v>0</v>
      </c>
      <c r="I30" s="19">
        <f>MTDC!I30</f>
        <v>0</v>
      </c>
      <c r="J30" s="19">
        <f t="shared" si="3"/>
        <v>0</v>
      </c>
    </row>
    <row r="31" spans="2:18" ht="13.05" customHeight="1" x14ac:dyDescent="0.25">
      <c r="B31" s="1" t="s">
        <v>31</v>
      </c>
      <c r="C31" s="1"/>
      <c r="D31" s="67">
        <v>0</v>
      </c>
      <c r="E31" s="19">
        <f>MTDC!E31</f>
        <v>0</v>
      </c>
      <c r="F31" s="19">
        <f>MTDC!F31</f>
        <v>0</v>
      </c>
      <c r="G31" s="19">
        <f>MTDC!G31</f>
        <v>0</v>
      </c>
      <c r="H31" s="19">
        <f>MTDC!H31</f>
        <v>0</v>
      </c>
      <c r="I31" s="19">
        <f>MTDC!I31</f>
        <v>0</v>
      </c>
      <c r="J31" s="19">
        <f t="shared" si="3"/>
        <v>0</v>
      </c>
    </row>
    <row r="32" spans="2:18" ht="13.05" customHeight="1" x14ac:dyDescent="0.25">
      <c r="B32" s="1" t="s">
        <v>32</v>
      </c>
      <c r="C32" s="1"/>
      <c r="D32" s="67">
        <v>0</v>
      </c>
      <c r="E32" s="19">
        <f>MTDC!E32</f>
        <v>0</v>
      </c>
      <c r="F32" s="19">
        <f>MTDC!F32</f>
        <v>0</v>
      </c>
      <c r="G32" s="19">
        <f>MTDC!G32</f>
        <v>0</v>
      </c>
      <c r="H32" s="19">
        <f>MTDC!H32</f>
        <v>0</v>
      </c>
      <c r="I32" s="19">
        <f>MTDC!I32</f>
        <v>0</v>
      </c>
      <c r="J32" s="19">
        <f t="shared" si="3"/>
        <v>0</v>
      </c>
    </row>
    <row r="33" spans="2:16" ht="13.05" customHeight="1" x14ac:dyDescent="0.25">
      <c r="B33" s="1" t="s">
        <v>33</v>
      </c>
      <c r="C33" s="1"/>
      <c r="D33" s="67">
        <v>0</v>
      </c>
      <c r="E33" s="19">
        <f>MTDC!E33</f>
        <v>0</v>
      </c>
      <c r="F33" s="19">
        <f>MTDC!F33</f>
        <v>0</v>
      </c>
      <c r="G33" s="19">
        <f>MTDC!G33</f>
        <v>0</v>
      </c>
      <c r="H33" s="19">
        <f>MTDC!H33</f>
        <v>0</v>
      </c>
      <c r="I33" s="19">
        <f>MTDC!I33</f>
        <v>0</v>
      </c>
      <c r="J33" s="19">
        <f t="shared" si="3"/>
        <v>0</v>
      </c>
    </row>
    <row r="34" spans="2:16" ht="13.05" customHeight="1" x14ac:dyDescent="0.25">
      <c r="B34" s="20" t="s">
        <v>7</v>
      </c>
      <c r="C34" s="20"/>
      <c r="D34" s="24"/>
      <c r="E34" s="36">
        <f t="shared" ref="E34:I34" si="4">SUM(E24:E33)</f>
        <v>0</v>
      </c>
      <c r="F34" s="36">
        <f t="shared" si="4"/>
        <v>0</v>
      </c>
      <c r="G34" s="36">
        <f t="shared" si="4"/>
        <v>0</v>
      </c>
      <c r="H34" s="36">
        <f t="shared" si="4"/>
        <v>0</v>
      </c>
      <c r="I34" s="36">
        <f t="shared" si="4"/>
        <v>0</v>
      </c>
      <c r="J34" s="36">
        <f t="shared" si="3"/>
        <v>0</v>
      </c>
    </row>
    <row r="35" spans="2:16" ht="13.05" customHeight="1" x14ac:dyDescent="0.25">
      <c r="B35" s="20" t="s">
        <v>5</v>
      </c>
      <c r="C35" s="20"/>
      <c r="D35" s="25"/>
      <c r="E35" s="21">
        <f>SUM(E13+E21+E34)</f>
        <v>0</v>
      </c>
      <c r="F35" s="21">
        <f>SUM(F13+F21+F34)</f>
        <v>0</v>
      </c>
      <c r="G35" s="21">
        <f t="shared" ref="G35:I35" si="5">SUM(G13+G21+G34)</f>
        <v>0</v>
      </c>
      <c r="H35" s="21">
        <f t="shared" si="5"/>
        <v>0</v>
      </c>
      <c r="I35" s="21">
        <f t="shared" si="5"/>
        <v>0</v>
      </c>
      <c r="J35" s="21">
        <f>SUM(J13+J21+J34)</f>
        <v>0</v>
      </c>
    </row>
    <row r="36" spans="2:16" ht="13.05" customHeight="1" x14ac:dyDescent="0.25">
      <c r="B36" s="1"/>
      <c r="C36" s="1"/>
      <c r="D36" s="26"/>
      <c r="E36" s="19"/>
      <c r="F36" s="19"/>
      <c r="G36" s="19"/>
      <c r="H36" s="19"/>
      <c r="I36" s="19"/>
      <c r="J36" s="19"/>
    </row>
    <row r="37" spans="2:16" ht="13.05" customHeight="1" x14ac:dyDescent="0.25">
      <c r="B37" s="23" t="s">
        <v>11</v>
      </c>
      <c r="C37" s="20"/>
      <c r="D37" s="25"/>
      <c r="E37" s="21"/>
      <c r="F37" s="21"/>
      <c r="G37" s="21"/>
      <c r="H37" s="21"/>
      <c r="I37" s="21"/>
      <c r="J37" s="21"/>
      <c r="L37" s="56"/>
      <c r="M37" s="56"/>
      <c r="N37" s="56"/>
      <c r="O37" s="56"/>
      <c r="P37" s="56"/>
    </row>
    <row r="38" spans="2:16" ht="13.05" customHeight="1" x14ac:dyDescent="0.25">
      <c r="B38" s="1"/>
      <c r="C38" s="1"/>
      <c r="D38" s="26"/>
      <c r="E38" s="19">
        <f>MTDC!E38</f>
        <v>0</v>
      </c>
      <c r="F38" s="19">
        <f>MTDC!F38</f>
        <v>0</v>
      </c>
      <c r="G38" s="19">
        <f>MTDC!G38</f>
        <v>0</v>
      </c>
      <c r="H38" s="19">
        <f>MTDC!H38</f>
        <v>0</v>
      </c>
      <c r="I38" s="19">
        <f>MTDC!I38</f>
        <v>0</v>
      </c>
      <c r="J38" s="19">
        <f t="shared" ref="J38:J43" si="6">SUM(E38:I38)</f>
        <v>0</v>
      </c>
      <c r="L38" s="340"/>
      <c r="M38" s="341"/>
      <c r="N38" s="341"/>
      <c r="O38" s="341"/>
      <c r="P38" s="341"/>
    </row>
    <row r="39" spans="2:16" ht="13.05" customHeight="1" x14ac:dyDescent="0.25">
      <c r="B39" s="1"/>
      <c r="C39" s="1"/>
      <c r="D39" s="26"/>
      <c r="E39" s="19">
        <f>MTDC!E39</f>
        <v>0</v>
      </c>
      <c r="F39" s="19">
        <f>MTDC!F39</f>
        <v>0</v>
      </c>
      <c r="G39" s="19">
        <f>MTDC!G39</f>
        <v>0</v>
      </c>
      <c r="H39" s="19">
        <f>MTDC!H39</f>
        <v>0</v>
      </c>
      <c r="I39" s="19">
        <f>MTDC!I39</f>
        <v>0</v>
      </c>
      <c r="J39" s="19">
        <f t="shared" si="6"/>
        <v>0</v>
      </c>
      <c r="L39" s="340"/>
      <c r="M39" s="341"/>
      <c r="N39" s="341"/>
      <c r="O39" s="341"/>
      <c r="P39" s="341"/>
    </row>
    <row r="40" spans="2:16" ht="13.05" customHeight="1" x14ac:dyDescent="0.25">
      <c r="B40" s="1"/>
      <c r="C40" s="1"/>
      <c r="D40" s="26"/>
      <c r="E40" s="19">
        <f>MTDC!E40</f>
        <v>0</v>
      </c>
      <c r="F40" s="19">
        <f>MTDC!F40</f>
        <v>0</v>
      </c>
      <c r="G40" s="19">
        <f>MTDC!G40</f>
        <v>0</v>
      </c>
      <c r="H40" s="19">
        <f>MTDC!H40</f>
        <v>0</v>
      </c>
      <c r="I40" s="19">
        <f>MTDC!I40</f>
        <v>0</v>
      </c>
      <c r="J40" s="19">
        <f t="shared" si="6"/>
        <v>0</v>
      </c>
      <c r="L40" s="340"/>
      <c r="M40" s="341"/>
      <c r="N40" s="341"/>
      <c r="O40" s="341"/>
      <c r="P40" s="341"/>
    </row>
    <row r="41" spans="2:16" ht="13.05" customHeight="1" x14ac:dyDescent="0.25">
      <c r="B41" s="1"/>
      <c r="C41" s="1"/>
      <c r="D41" s="26"/>
      <c r="E41" s="19">
        <f>MTDC!E41</f>
        <v>0</v>
      </c>
      <c r="F41" s="19">
        <f>MTDC!F41</f>
        <v>0</v>
      </c>
      <c r="G41" s="19">
        <f>MTDC!G41</f>
        <v>0</v>
      </c>
      <c r="H41" s="19">
        <f>MTDC!H41</f>
        <v>0</v>
      </c>
      <c r="I41" s="19">
        <f>MTDC!I41</f>
        <v>0</v>
      </c>
      <c r="J41" s="19">
        <f t="shared" si="6"/>
        <v>0</v>
      </c>
      <c r="L41" s="56"/>
      <c r="M41" s="56"/>
      <c r="N41" s="56"/>
      <c r="O41" s="56"/>
      <c r="P41" s="56"/>
    </row>
    <row r="42" spans="2:16" ht="13.05" customHeight="1" x14ac:dyDescent="0.25">
      <c r="B42" s="1"/>
      <c r="C42" s="1"/>
      <c r="D42" s="26"/>
      <c r="E42" s="19">
        <f>MTDC!E42</f>
        <v>0</v>
      </c>
      <c r="F42" s="19">
        <f>MTDC!F42</f>
        <v>0</v>
      </c>
      <c r="G42" s="19">
        <f>MTDC!G42</f>
        <v>0</v>
      </c>
      <c r="H42" s="19">
        <f>MTDC!H42</f>
        <v>0</v>
      </c>
      <c r="I42" s="19">
        <f>MTDC!I42</f>
        <v>0</v>
      </c>
      <c r="J42" s="19">
        <f t="shared" si="6"/>
        <v>0</v>
      </c>
      <c r="L42" s="329"/>
      <c r="M42" s="330"/>
      <c r="N42" s="330"/>
      <c r="O42" s="330"/>
      <c r="P42" s="330"/>
    </row>
    <row r="43" spans="2:16" ht="13.05" customHeight="1" x14ac:dyDescent="0.25">
      <c r="B43" s="20" t="s">
        <v>17</v>
      </c>
      <c r="C43" s="20"/>
      <c r="D43" s="25"/>
      <c r="E43" s="21">
        <f>SUM(E38:E42)</f>
        <v>0</v>
      </c>
      <c r="F43" s="21">
        <f t="shared" ref="F43:I43" si="7">SUM(F38:F42)</f>
        <v>0</v>
      </c>
      <c r="G43" s="21">
        <f t="shared" si="7"/>
        <v>0</v>
      </c>
      <c r="H43" s="21">
        <f t="shared" si="7"/>
        <v>0</v>
      </c>
      <c r="I43" s="21">
        <f t="shared" si="7"/>
        <v>0</v>
      </c>
      <c r="J43" s="21">
        <f t="shared" si="6"/>
        <v>0</v>
      </c>
      <c r="L43" s="330"/>
      <c r="M43" s="330"/>
      <c r="N43" s="330"/>
      <c r="O43" s="330"/>
      <c r="P43" s="330"/>
    </row>
    <row r="44" spans="2:16" ht="13.05" customHeight="1" x14ac:dyDescent="0.25">
      <c r="B44" s="1"/>
      <c r="C44" s="1"/>
      <c r="D44" s="26"/>
      <c r="E44" s="19"/>
      <c r="F44" s="19"/>
      <c r="G44" s="19"/>
      <c r="H44" s="19"/>
      <c r="I44" s="19"/>
      <c r="J44" s="19"/>
      <c r="L44" s="331"/>
      <c r="M44" s="331"/>
      <c r="N44" s="331"/>
      <c r="O44" s="331"/>
      <c r="P44" s="331"/>
    </row>
    <row r="45" spans="2:16" ht="13.05" customHeight="1" x14ac:dyDescent="0.25">
      <c r="B45" s="23" t="s">
        <v>20</v>
      </c>
      <c r="C45" s="20"/>
      <c r="D45" s="25"/>
      <c r="E45" s="21"/>
      <c r="F45" s="21"/>
      <c r="G45" s="21"/>
      <c r="H45" s="21"/>
      <c r="I45" s="21"/>
      <c r="J45" s="21"/>
      <c r="L45" s="56"/>
      <c r="M45" s="56"/>
      <c r="N45" s="56"/>
      <c r="O45" s="56"/>
      <c r="P45" s="56"/>
    </row>
    <row r="46" spans="2:16" ht="13.05" customHeight="1" x14ac:dyDescent="0.25">
      <c r="B46" s="1"/>
      <c r="C46" s="1"/>
      <c r="D46" s="26"/>
      <c r="E46" s="19">
        <f>MTDC!E46</f>
        <v>0</v>
      </c>
      <c r="F46" s="19">
        <f>MTDC!F46</f>
        <v>0</v>
      </c>
      <c r="G46" s="19">
        <f>MTDC!G46</f>
        <v>0</v>
      </c>
      <c r="H46" s="19">
        <f>MTDC!H46</f>
        <v>0</v>
      </c>
      <c r="I46" s="19">
        <f>MTDC!I46</f>
        <v>0</v>
      </c>
      <c r="J46" s="19">
        <f>SUM(E46:I46)</f>
        <v>0</v>
      </c>
    </row>
    <row r="47" spans="2:16" ht="13.05" customHeight="1" x14ac:dyDescent="0.25">
      <c r="B47" s="1"/>
      <c r="C47" s="1"/>
      <c r="D47" s="26"/>
      <c r="E47" s="19">
        <f>MTDC!E47</f>
        <v>0</v>
      </c>
      <c r="F47" s="19">
        <f>MTDC!F47</f>
        <v>0</v>
      </c>
      <c r="G47" s="19">
        <f>MTDC!G47</f>
        <v>0</v>
      </c>
      <c r="H47" s="19">
        <f>MTDC!H47</f>
        <v>0</v>
      </c>
      <c r="I47" s="19">
        <f>MTDC!I47</f>
        <v>0</v>
      </c>
      <c r="J47" s="19">
        <f t="shared" ref="J47:J51" si="8">SUM(E47:I47)</f>
        <v>0</v>
      </c>
    </row>
    <row r="48" spans="2:16" ht="13.05" customHeight="1" x14ac:dyDescent="0.25">
      <c r="B48" s="1"/>
      <c r="C48" s="1"/>
      <c r="D48" s="26"/>
      <c r="E48" s="19">
        <f>MTDC!E48</f>
        <v>0</v>
      </c>
      <c r="F48" s="19">
        <f>MTDC!F48</f>
        <v>0</v>
      </c>
      <c r="G48" s="19">
        <f>MTDC!G48</f>
        <v>0</v>
      </c>
      <c r="H48" s="19">
        <f>MTDC!H48</f>
        <v>0</v>
      </c>
      <c r="I48" s="19">
        <f>MTDC!I48</f>
        <v>0</v>
      </c>
      <c r="J48" s="19">
        <f t="shared" si="8"/>
        <v>0</v>
      </c>
    </row>
    <row r="49" spans="2:10" ht="13.05" customHeight="1" x14ac:dyDescent="0.25">
      <c r="B49" s="1"/>
      <c r="C49" s="1"/>
      <c r="D49" s="26"/>
      <c r="E49" s="19">
        <f>MTDC!E49</f>
        <v>0</v>
      </c>
      <c r="F49" s="19">
        <f>MTDC!F49</f>
        <v>0</v>
      </c>
      <c r="G49" s="19">
        <f>MTDC!G49</f>
        <v>0</v>
      </c>
      <c r="H49" s="19">
        <f>MTDC!H49</f>
        <v>0</v>
      </c>
      <c r="I49" s="19">
        <f>MTDC!I49</f>
        <v>0</v>
      </c>
      <c r="J49" s="19">
        <f t="shared" si="8"/>
        <v>0</v>
      </c>
    </row>
    <row r="50" spans="2:10" ht="13.05" customHeight="1" x14ac:dyDescent="0.25">
      <c r="B50" s="1"/>
      <c r="C50" s="1"/>
      <c r="D50" s="26"/>
      <c r="E50" s="19">
        <f>MTDC!E50</f>
        <v>0</v>
      </c>
      <c r="F50" s="19">
        <f>MTDC!F50</f>
        <v>0</v>
      </c>
      <c r="G50" s="19">
        <f>MTDC!G50</f>
        <v>0</v>
      </c>
      <c r="H50" s="19">
        <f>MTDC!H50</f>
        <v>0</v>
      </c>
      <c r="I50" s="19">
        <f>MTDC!I50</f>
        <v>0</v>
      </c>
      <c r="J50" s="19">
        <f t="shared" si="8"/>
        <v>0</v>
      </c>
    </row>
    <row r="51" spans="2:10" ht="13.05" customHeight="1" x14ac:dyDescent="0.25">
      <c r="B51" s="1"/>
      <c r="C51" s="1"/>
      <c r="D51" s="26"/>
      <c r="E51" s="19">
        <f>MTDC!E51</f>
        <v>0</v>
      </c>
      <c r="F51" s="19">
        <f>MTDC!F51</f>
        <v>0</v>
      </c>
      <c r="G51" s="19">
        <f>MTDC!G51</f>
        <v>0</v>
      </c>
      <c r="H51" s="19">
        <f>MTDC!H51</f>
        <v>0</v>
      </c>
      <c r="I51" s="19">
        <f>MTDC!I51</f>
        <v>0</v>
      </c>
      <c r="J51" s="19">
        <f t="shared" si="8"/>
        <v>0</v>
      </c>
    </row>
    <row r="52" spans="2:10" ht="13.05" customHeight="1" x14ac:dyDescent="0.25">
      <c r="B52" s="1"/>
      <c r="C52" s="1"/>
      <c r="D52" s="26"/>
      <c r="E52" s="19">
        <f>MTDC!E52</f>
        <v>0</v>
      </c>
      <c r="F52" s="19">
        <f>MTDC!F52</f>
        <v>0</v>
      </c>
      <c r="G52" s="19">
        <f>MTDC!G52</f>
        <v>0</v>
      </c>
      <c r="H52" s="19">
        <f>MTDC!H52</f>
        <v>0</v>
      </c>
      <c r="I52" s="19">
        <f>MTDC!I52</f>
        <v>0</v>
      </c>
      <c r="J52" s="19">
        <f>SUM(E52:I52)</f>
        <v>0</v>
      </c>
    </row>
    <row r="53" spans="2:10" ht="13.05" customHeight="1" x14ac:dyDescent="0.25">
      <c r="B53" s="1"/>
      <c r="C53" s="1"/>
      <c r="D53" s="26"/>
      <c r="E53" s="19">
        <f>MTDC!E53</f>
        <v>0</v>
      </c>
      <c r="F53" s="19">
        <f>MTDC!F53</f>
        <v>0</v>
      </c>
      <c r="G53" s="19">
        <f>MTDC!G53</f>
        <v>0</v>
      </c>
      <c r="H53" s="19">
        <f>MTDC!H53</f>
        <v>0</v>
      </c>
      <c r="I53" s="19">
        <f>MTDC!I53</f>
        <v>0</v>
      </c>
      <c r="J53" s="19">
        <f>SUM(E53:I53)</f>
        <v>0</v>
      </c>
    </row>
    <row r="54" spans="2:10" ht="13.05" customHeight="1" x14ac:dyDescent="0.25">
      <c r="B54" s="1"/>
      <c r="C54" s="1"/>
      <c r="D54" s="26"/>
      <c r="E54" s="19">
        <f>MTDC!E54</f>
        <v>0</v>
      </c>
      <c r="F54" s="19">
        <f>MTDC!F54</f>
        <v>0</v>
      </c>
      <c r="G54" s="19">
        <f>MTDC!G54</f>
        <v>0</v>
      </c>
      <c r="H54" s="19">
        <f>MTDC!H54</f>
        <v>0</v>
      </c>
      <c r="I54" s="19">
        <f>MTDC!I54</f>
        <v>0</v>
      </c>
      <c r="J54" s="19">
        <f>SUM(E54:I54)</f>
        <v>0</v>
      </c>
    </row>
    <row r="55" spans="2:10" ht="13.05" customHeight="1" x14ac:dyDescent="0.25">
      <c r="B55" s="1"/>
      <c r="C55" s="1"/>
      <c r="D55" s="26"/>
      <c r="E55" s="19">
        <f>MTDC!E55</f>
        <v>0</v>
      </c>
      <c r="F55" s="19">
        <f>MTDC!F55</f>
        <v>0</v>
      </c>
      <c r="G55" s="19">
        <f>MTDC!G55</f>
        <v>0</v>
      </c>
      <c r="H55" s="19">
        <f>MTDC!H55</f>
        <v>0</v>
      </c>
      <c r="I55" s="19">
        <f>MTDC!I55</f>
        <v>0</v>
      </c>
      <c r="J55" s="19">
        <f>SUM(E55:I55)</f>
        <v>0</v>
      </c>
    </row>
    <row r="56" spans="2:10" ht="13.05" customHeight="1" x14ac:dyDescent="0.25">
      <c r="B56" s="20" t="s">
        <v>37</v>
      </c>
      <c r="C56" s="20"/>
      <c r="D56" s="25"/>
      <c r="E56" s="21">
        <f t="shared" ref="E56:I56" si="9">SUM(E46:E55)</f>
        <v>0</v>
      </c>
      <c r="F56" s="21">
        <f t="shared" si="9"/>
        <v>0</v>
      </c>
      <c r="G56" s="21">
        <f t="shared" si="9"/>
        <v>0</v>
      </c>
      <c r="H56" s="21">
        <f t="shared" si="9"/>
        <v>0</v>
      </c>
      <c r="I56" s="21">
        <f t="shared" si="9"/>
        <v>0</v>
      </c>
      <c r="J56" s="21">
        <f>SUM(E56:I56)</f>
        <v>0</v>
      </c>
    </row>
    <row r="57" spans="2:10" ht="12.75" customHeight="1" x14ac:dyDescent="0.25">
      <c r="B57" s="27"/>
      <c r="C57" s="1"/>
      <c r="D57" s="26"/>
      <c r="E57" s="1"/>
      <c r="F57" s="1"/>
      <c r="G57" s="1"/>
      <c r="H57" s="1"/>
      <c r="I57" s="1"/>
      <c r="J57" s="1"/>
    </row>
    <row r="58" spans="2:10" ht="12.75" hidden="1" customHeight="1" x14ac:dyDescent="0.25">
      <c r="B58" s="34"/>
      <c r="C58" s="1"/>
      <c r="D58" s="26"/>
      <c r="E58" s="68"/>
      <c r="F58" s="68"/>
      <c r="G58" s="68"/>
      <c r="H58" s="68"/>
      <c r="I58" s="68"/>
      <c r="J58" s="68"/>
    </row>
    <row r="59" spans="2:10" ht="12.75" hidden="1" customHeight="1" x14ac:dyDescent="0.25">
      <c r="B59" s="50"/>
      <c r="C59" s="51"/>
      <c r="D59" s="52"/>
      <c r="E59" s="53"/>
      <c r="F59" s="53"/>
      <c r="G59" s="53"/>
      <c r="H59" s="53"/>
      <c r="I59" s="53"/>
      <c r="J59" s="53"/>
    </row>
    <row r="60" spans="2:10" ht="12.75" hidden="1" customHeight="1" x14ac:dyDescent="0.25">
      <c r="B60" s="50"/>
      <c r="C60" s="51"/>
      <c r="D60" s="52"/>
      <c r="E60" s="39"/>
      <c r="F60" s="39"/>
      <c r="G60" s="39"/>
      <c r="H60" s="39"/>
      <c r="I60" s="39"/>
      <c r="J60" s="39"/>
    </row>
    <row r="61" spans="2:10" ht="12.75" hidden="1" customHeight="1" x14ac:dyDescent="0.25">
      <c r="B61" s="54"/>
      <c r="C61" s="69"/>
      <c r="D61" s="69"/>
      <c r="E61" s="69"/>
      <c r="F61" s="69"/>
      <c r="G61" s="69"/>
      <c r="H61" s="69"/>
      <c r="I61" s="69"/>
      <c r="J61" s="69"/>
    </row>
    <row r="62" spans="2:10" ht="12.75" hidden="1" customHeight="1" x14ac:dyDescent="0.25">
      <c r="B62" s="69"/>
      <c r="C62" s="69"/>
      <c r="D62" s="69"/>
      <c r="E62" s="69"/>
      <c r="F62" s="69"/>
      <c r="G62" s="69"/>
      <c r="H62" s="69"/>
      <c r="I62" s="69"/>
      <c r="J62" s="69"/>
    </row>
    <row r="63" spans="2:10" ht="13.05" customHeight="1" x14ac:dyDescent="0.25"/>
    <row r="64" spans="2:10" ht="13.05" customHeight="1" x14ac:dyDescent="0.25">
      <c r="B64" s="23" t="s">
        <v>18</v>
      </c>
      <c r="C64" s="20"/>
      <c r="D64" s="25"/>
      <c r="E64" s="20"/>
      <c r="F64" s="20"/>
      <c r="G64" s="20"/>
      <c r="H64" s="20"/>
      <c r="I64" s="20"/>
      <c r="J64" s="40"/>
    </row>
    <row r="65" spans="2:13" ht="13.05" customHeight="1" x14ac:dyDescent="0.25">
      <c r="E65" s="4">
        <f>MTDC!E65</f>
        <v>0</v>
      </c>
      <c r="F65" s="4">
        <f>MTDC!F65</f>
        <v>0</v>
      </c>
      <c r="G65" s="4">
        <f>MTDC!G65</f>
        <v>0</v>
      </c>
      <c r="H65" s="4">
        <f>MTDC!H65</f>
        <v>0</v>
      </c>
      <c r="I65" s="4">
        <f>MTDC!I65</f>
        <v>0</v>
      </c>
      <c r="J65" s="4">
        <f>SUM(E65:I65)</f>
        <v>0</v>
      </c>
    </row>
    <row r="66" spans="2:13" ht="13.05" customHeight="1" x14ac:dyDescent="0.25">
      <c r="B66" s="20" t="s">
        <v>22</v>
      </c>
      <c r="C66" s="20"/>
      <c r="D66" s="25"/>
      <c r="E66" s="21">
        <f>SUM(E65:E65)</f>
        <v>0</v>
      </c>
      <c r="F66" s="21">
        <f>SUM(F65:F65)</f>
        <v>0</v>
      </c>
      <c r="G66" s="21">
        <f>SUM(G65:G65)</f>
        <v>0</v>
      </c>
      <c r="H66" s="21">
        <f>SUM(H65:H65)</f>
        <v>0</v>
      </c>
      <c r="I66" s="21">
        <f>SUM(I65:I65)</f>
        <v>0</v>
      </c>
      <c r="J66" s="21">
        <f>SUM(E66:I66)</f>
        <v>0</v>
      </c>
    </row>
    <row r="67" spans="2:13" ht="13.05" customHeight="1" x14ac:dyDescent="0.25"/>
    <row r="68" spans="2:13" ht="13.05" customHeight="1" x14ac:dyDescent="0.25">
      <c r="B68" s="23" t="s">
        <v>19</v>
      </c>
      <c r="C68" s="20"/>
      <c r="D68" s="25"/>
      <c r="E68" s="20"/>
      <c r="F68" s="20"/>
      <c r="G68" s="20"/>
      <c r="H68" s="20"/>
      <c r="I68" s="20"/>
      <c r="J68" s="40"/>
    </row>
    <row r="69" spans="2:13" ht="13.05" customHeight="1" x14ac:dyDescent="0.25">
      <c r="E69" s="4">
        <f>MTDC!E69</f>
        <v>0</v>
      </c>
      <c r="F69" s="4">
        <f>MTDC!F69</f>
        <v>0</v>
      </c>
      <c r="G69" s="4">
        <f>MTDC!G69</f>
        <v>0</v>
      </c>
      <c r="H69" s="4">
        <f>MTDC!H69</f>
        <v>0</v>
      </c>
      <c r="I69" s="4">
        <f>MTDC!I69</f>
        <v>0</v>
      </c>
      <c r="J69" s="41">
        <f t="shared" ref="J69:J72" si="10">SUM(E69:I69)</f>
        <v>0</v>
      </c>
    </row>
    <row r="70" spans="2:13" ht="13.05" customHeight="1" x14ac:dyDescent="0.25">
      <c r="E70" s="4">
        <f>MTDC!E70</f>
        <v>0</v>
      </c>
      <c r="F70" s="4">
        <f>MTDC!F70</f>
        <v>0</v>
      </c>
      <c r="G70" s="4">
        <f>MTDC!G70</f>
        <v>0</v>
      </c>
      <c r="H70" s="4">
        <f>MTDC!H70</f>
        <v>0</v>
      </c>
      <c r="I70" s="4">
        <f>MTDC!I70</f>
        <v>0</v>
      </c>
      <c r="J70" s="41">
        <f t="shared" si="10"/>
        <v>0</v>
      </c>
    </row>
    <row r="71" spans="2:13" ht="13.05" customHeight="1" x14ac:dyDescent="0.25">
      <c r="E71" s="4">
        <f>MTDC!E71</f>
        <v>0</v>
      </c>
      <c r="F71" s="4">
        <f>MTDC!F71</f>
        <v>0</v>
      </c>
      <c r="G71" s="4">
        <f>MTDC!G71</f>
        <v>0</v>
      </c>
      <c r="H71" s="4">
        <f>MTDC!H71</f>
        <v>0</v>
      </c>
      <c r="I71" s="4">
        <f>MTDC!I71</f>
        <v>0</v>
      </c>
      <c r="J71" s="41">
        <f t="shared" si="10"/>
        <v>0</v>
      </c>
    </row>
    <row r="72" spans="2:13" ht="13.05" customHeight="1" x14ac:dyDescent="0.25">
      <c r="E72" s="4">
        <f>MTDC!E72</f>
        <v>0</v>
      </c>
      <c r="F72" s="4">
        <f>MTDC!F72</f>
        <v>0</v>
      </c>
      <c r="G72" s="4">
        <f>MTDC!G72</f>
        <v>0</v>
      </c>
      <c r="H72" s="4">
        <f>MTDC!H72</f>
        <v>0</v>
      </c>
      <c r="I72" s="4">
        <f>MTDC!I72</f>
        <v>0</v>
      </c>
      <c r="J72" s="41">
        <f t="shared" si="10"/>
        <v>0</v>
      </c>
    </row>
    <row r="73" spans="2:13" ht="13.05" customHeight="1" x14ac:dyDescent="0.25">
      <c r="B73" s="20" t="s">
        <v>21</v>
      </c>
      <c r="C73" s="20"/>
      <c r="D73" s="25"/>
      <c r="E73" s="20">
        <f>SUM(E69:E72)</f>
        <v>0</v>
      </c>
      <c r="F73" s="20">
        <f>SUM(F69:F72)</f>
        <v>0</v>
      </c>
      <c r="G73" s="20">
        <f>SUM(G69:G72)</f>
        <v>0</v>
      </c>
      <c r="H73" s="20">
        <f>SUM(H69:H72)</f>
        <v>0</v>
      </c>
      <c r="I73" s="20">
        <f>SUM(I69:I72)</f>
        <v>0</v>
      </c>
      <c r="J73" s="40">
        <f>SUM(E73:I73)</f>
        <v>0</v>
      </c>
    </row>
    <row r="74" spans="2:13" ht="13.05" customHeight="1" x14ac:dyDescent="0.25"/>
    <row r="75" spans="2:13" ht="13.05" customHeight="1" x14ac:dyDescent="0.25">
      <c r="B75" s="5" t="s">
        <v>16</v>
      </c>
      <c r="C75" s="29"/>
      <c r="D75" s="29"/>
      <c r="E75" s="42"/>
      <c r="F75" s="42"/>
      <c r="G75" s="42"/>
      <c r="H75" s="42"/>
      <c r="I75" s="42"/>
      <c r="J75" s="42"/>
    </row>
    <row r="76" spans="2:13" ht="13.05" customHeight="1" x14ac:dyDescent="0.25">
      <c r="B76" s="70"/>
      <c r="C76" s="55"/>
      <c r="D76" s="55"/>
      <c r="E76" s="6">
        <f>MTDC!E76</f>
        <v>0</v>
      </c>
      <c r="F76" s="6">
        <f>MTDC!F76</f>
        <v>0</v>
      </c>
      <c r="G76" s="6">
        <f>MTDC!G76</f>
        <v>0</v>
      </c>
      <c r="H76" s="6">
        <f>MTDC!H76</f>
        <v>0</v>
      </c>
      <c r="I76" s="6">
        <f>MTDC!I76</f>
        <v>0</v>
      </c>
      <c r="J76" s="19">
        <f>SUM(E76:I76)</f>
        <v>0</v>
      </c>
    </row>
    <row r="77" spans="2:13" ht="13.05" customHeight="1" x14ac:dyDescent="0.25">
      <c r="B77" s="70"/>
      <c r="C77" s="55"/>
      <c r="D77" s="55"/>
      <c r="E77" s="6">
        <f>MTDC!E77</f>
        <v>0</v>
      </c>
      <c r="F77" s="6">
        <f>MTDC!F77</f>
        <v>0</v>
      </c>
      <c r="G77" s="6">
        <f>MTDC!G77</f>
        <v>0</v>
      </c>
      <c r="H77" s="6">
        <f>MTDC!H77</f>
        <v>0</v>
      </c>
      <c r="I77" s="6">
        <f>MTDC!I77</f>
        <v>0</v>
      </c>
      <c r="J77" s="19">
        <f t="shared" ref="J77:J79" si="11">SUM(E77:I77)</f>
        <v>0</v>
      </c>
      <c r="M77" s="19"/>
    </row>
    <row r="78" spans="2:13" ht="13.05" customHeight="1" x14ac:dyDescent="0.25">
      <c r="B78" s="70"/>
      <c r="C78" s="55"/>
      <c r="D78" s="55"/>
      <c r="E78" s="6">
        <f>MTDC!E78</f>
        <v>0</v>
      </c>
      <c r="F78" s="6">
        <f>MTDC!F78</f>
        <v>0</v>
      </c>
      <c r="G78" s="6">
        <f>MTDC!G78</f>
        <v>0</v>
      </c>
      <c r="H78" s="6">
        <f>MTDC!H78</f>
        <v>0</v>
      </c>
      <c r="I78" s="6">
        <f>MTDC!I78</f>
        <v>0</v>
      </c>
      <c r="J78" s="19">
        <f t="shared" si="11"/>
        <v>0</v>
      </c>
    </row>
    <row r="79" spans="2:13" ht="13.05" customHeight="1" x14ac:dyDescent="0.25">
      <c r="B79" s="70"/>
      <c r="C79" s="55"/>
      <c r="D79" s="55"/>
      <c r="E79" s="6">
        <f>MTDC!E79</f>
        <v>0</v>
      </c>
      <c r="F79" s="6">
        <f>MTDC!F79</f>
        <v>0</v>
      </c>
      <c r="G79" s="6">
        <f>MTDC!G79</f>
        <v>0</v>
      </c>
      <c r="H79" s="6">
        <f>MTDC!H79</f>
        <v>0</v>
      </c>
      <c r="I79" s="6">
        <f>MTDC!I79</f>
        <v>0</v>
      </c>
      <c r="J79" s="19">
        <f t="shared" si="11"/>
        <v>0</v>
      </c>
    </row>
    <row r="80" spans="2:13" ht="13.05" customHeight="1" x14ac:dyDescent="0.25">
      <c r="B80" s="20" t="s">
        <v>23</v>
      </c>
      <c r="C80" s="20"/>
      <c r="D80" s="25"/>
      <c r="E80" s="21">
        <f>SUM(E76:E79)</f>
        <v>0</v>
      </c>
      <c r="F80" s="21">
        <f t="shared" ref="F80:J80" si="12">SUM(F76:F79)</f>
        <v>0</v>
      </c>
      <c r="G80" s="21">
        <f>SUM(G76:G79)</f>
        <v>0</v>
      </c>
      <c r="H80" s="21">
        <f t="shared" si="12"/>
        <v>0</v>
      </c>
      <c r="I80" s="21">
        <f t="shared" si="12"/>
        <v>0</v>
      </c>
      <c r="J80" s="21">
        <f t="shared" si="12"/>
        <v>0</v>
      </c>
    </row>
    <row r="81" spans="2:10" ht="13.05" customHeight="1" x14ac:dyDescent="0.25">
      <c r="B81" s="1"/>
      <c r="C81" s="1"/>
      <c r="D81" s="26"/>
      <c r="E81" s="19"/>
      <c r="F81" s="19"/>
      <c r="G81" s="19"/>
      <c r="H81" s="19"/>
      <c r="I81" s="19"/>
      <c r="J81" s="19"/>
    </row>
    <row r="82" spans="2:10" ht="13.05" customHeight="1" x14ac:dyDescent="0.25">
      <c r="B82" s="23" t="s">
        <v>9</v>
      </c>
      <c r="C82" s="32"/>
      <c r="D82" s="32"/>
      <c r="E82" s="43">
        <f>MTDC!E82</f>
        <v>0</v>
      </c>
      <c r="F82" s="43">
        <f>MTDC!F82</f>
        <v>0</v>
      </c>
      <c r="G82" s="43">
        <f>MTDC!G82</f>
        <v>0</v>
      </c>
      <c r="H82" s="43">
        <f>MTDC!H82</f>
        <v>0</v>
      </c>
      <c r="I82" s="43">
        <f>MTDC!I82</f>
        <v>0</v>
      </c>
      <c r="J82" s="44">
        <f>SUM(E82:I82)</f>
        <v>0</v>
      </c>
    </row>
    <row r="83" spans="2:10" ht="13.05" customHeight="1" thickBot="1" x14ac:dyDescent="0.3">
      <c r="B83" s="27"/>
      <c r="C83" s="45"/>
      <c r="D83" s="46"/>
      <c r="E83" s="47"/>
      <c r="F83" s="47"/>
      <c r="G83" s="47"/>
      <c r="H83" s="47"/>
      <c r="I83" s="47"/>
      <c r="J83" s="48"/>
    </row>
    <row r="84" spans="2:10" s="34" customFormat="1" ht="13.05" customHeight="1" thickBot="1" x14ac:dyDescent="0.3">
      <c r="B84" s="23" t="s">
        <v>8</v>
      </c>
      <c r="C84" s="28" t="s">
        <v>10</v>
      </c>
      <c r="D84" s="38">
        <v>0.42857000000000001</v>
      </c>
      <c r="E84" s="49">
        <f>SUM(D84*E82)</f>
        <v>0</v>
      </c>
      <c r="F84" s="49">
        <f>SUM(D84*F82)</f>
        <v>0</v>
      </c>
      <c r="G84" s="49">
        <f>SUM(D84*G82)</f>
        <v>0</v>
      </c>
      <c r="H84" s="49">
        <f>SUM(D84*H82)</f>
        <v>0</v>
      </c>
      <c r="I84" s="49">
        <f>SUM(D84*I82)</f>
        <v>0</v>
      </c>
      <c r="J84" s="49">
        <f>SUM(E84:I84)</f>
        <v>0</v>
      </c>
    </row>
    <row r="85" spans="2:10" ht="13.05" customHeight="1" x14ac:dyDescent="0.25">
      <c r="B85" s="30"/>
      <c r="C85" s="30"/>
      <c r="D85" s="30"/>
      <c r="E85" s="6"/>
      <c r="F85" s="6"/>
      <c r="G85" s="6"/>
      <c r="H85" s="6"/>
      <c r="I85" s="6"/>
      <c r="J85" s="19"/>
    </row>
    <row r="86" spans="2:10" ht="13.05" customHeight="1" thickBot="1" x14ac:dyDescent="0.3">
      <c r="B86" s="31" t="s">
        <v>41</v>
      </c>
      <c r="C86" s="32"/>
      <c r="D86" s="32"/>
      <c r="E86" s="33">
        <f>SUM(E82+E84)</f>
        <v>0</v>
      </c>
      <c r="F86" s="33">
        <f>SUM(F82+F84)</f>
        <v>0</v>
      </c>
      <c r="G86" s="33">
        <f t="shared" ref="G86:I86" si="13">SUM(G82+G84)</f>
        <v>0</v>
      </c>
      <c r="H86" s="33">
        <f t="shared" si="13"/>
        <v>0</v>
      </c>
      <c r="I86" s="33">
        <f t="shared" si="13"/>
        <v>0</v>
      </c>
      <c r="J86" s="33">
        <f>SUM(E86:I86)</f>
        <v>0</v>
      </c>
    </row>
    <row r="87" spans="2:10" ht="15" customHeight="1" thickTop="1" x14ac:dyDescent="0.25">
      <c r="B87" s="8"/>
      <c r="C87" s="8"/>
      <c r="D87" s="8"/>
      <c r="E87" s="7"/>
      <c r="F87" s="7"/>
      <c r="G87" s="7"/>
      <c r="H87" s="7"/>
      <c r="I87" s="7"/>
      <c r="J87" s="3"/>
    </row>
    <row r="88" spans="2:10" ht="15" customHeight="1" x14ac:dyDescent="0.25"/>
  </sheetData>
  <sheetProtection algorithmName="SHA-512" hashValue="VzC3iJEJQug3ZptzgUJaNs55mXAHw5FIeeXPhaQPLRvxwr+JP30LpfSKCvD1X0J8y8tdDcXzYW0p9z1m5TnMsw==" saltValue="MVcz0jtVvAcvkmBm9RNIEA==" spinCount="100000" sheet="1" objects="1" scenarios="1"/>
  <mergeCells count="8">
    <mergeCell ref="L42:P44"/>
    <mergeCell ref="L3:Q3"/>
    <mergeCell ref="L4:N4"/>
    <mergeCell ref="P4:Q4"/>
    <mergeCell ref="L6:N6"/>
    <mergeCell ref="L38:P38"/>
    <mergeCell ref="L39:P39"/>
    <mergeCell ref="L40:P40"/>
  </mergeCells>
  <pageMargins left="0.7" right="0.7" top="0.75" bottom="0.75" header="0.3" footer="0.3"/>
  <pageSetup scale="63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0B0963-C875-4D82-8234-939DD26CF9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MTDC</vt:lpstr>
      <vt:lpstr>NIFATPC</vt:lpstr>
      <vt:lpstr>MTDC!Print_Area</vt:lpstr>
      <vt:lpstr>NIFATPC!Print_Area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2011-06-03T14:56:01Z</dcterms:created>
  <dcterms:modified xsi:type="dcterms:W3CDTF">2021-06-08T23:03:23Z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TC018773909991</vt:lpwstr>
  </property>
</Properties>
</file>