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92" yWindow="468" windowWidth="0" windowHeight="24720" tabRatio="500" activeTab="0"/>
  </bookViews>
  <sheets>
    <sheet name="SF424 style 5 year budget" sheetId="1" r:id="rId1"/>
  </sheets>
  <definedNames>
    <definedName name="_xlnm.Print_Area" localSheetId="0">'SF424 style 5 year budget'!$B$1:$J$62</definedName>
  </definedNames>
  <calcPr fullCalcOnLoad="1"/>
</workbook>
</file>

<file path=xl/comments1.xml><?xml version="1.0" encoding="utf-8"?>
<comments xmlns="http://schemas.openxmlformats.org/spreadsheetml/2006/main">
  <authors>
    <author>Grimes, John (jgrimes@uidaho.edu)</author>
  </authors>
  <commentList>
    <comment ref="E60" authorId="0">
      <text>
        <r>
          <rPr>
            <b/>
            <sz val="9"/>
            <rFont val="Tahoma"/>
            <family val="2"/>
          </rPr>
          <t>MTDC = TDC minus Tuition &amp; Fees, &gt;$5k EQ and 1st $25k of each Sub Award(s)</t>
        </r>
      </text>
    </comment>
  </commentList>
</comments>
</file>

<file path=xl/sharedStrings.xml><?xml version="1.0" encoding="utf-8"?>
<sst xmlns="http://schemas.openxmlformats.org/spreadsheetml/2006/main" count="77" uniqueCount="65">
  <si>
    <t>Subtotal</t>
  </si>
  <si>
    <t>Fringe</t>
  </si>
  <si>
    <t>Total</t>
  </si>
  <si>
    <t>Subtotal</t>
  </si>
  <si>
    <t>Current Base Salary</t>
  </si>
  <si>
    <t>Total Project Cost</t>
  </si>
  <si>
    <t>Total Direct Cost</t>
  </si>
  <si>
    <t>Modified Total Direct Costs</t>
  </si>
  <si>
    <t>Title:</t>
  </si>
  <si>
    <t>Funding source:</t>
  </si>
  <si>
    <t>Investigator(s):</t>
  </si>
  <si>
    <t>Months</t>
  </si>
  <si>
    <t>Units</t>
  </si>
  <si>
    <t>Publication costs</t>
  </si>
  <si>
    <t>F. Other Direct Costs</t>
  </si>
  <si>
    <t>D. Travel</t>
  </si>
  <si>
    <t>Tuition per semester</t>
  </si>
  <si>
    <t>Summer credit hour</t>
  </si>
  <si>
    <t>notes</t>
  </si>
  <si>
    <t>$ per Year</t>
  </si>
  <si>
    <t>Domestic</t>
  </si>
  <si>
    <t>International</t>
  </si>
  <si>
    <t>Computer services</t>
  </si>
  <si>
    <t>Other others</t>
  </si>
  <si>
    <t>&lt;$5K small equipment</t>
  </si>
  <si>
    <t>Grad Student Tuition, Fees &amp; Health insurance</t>
  </si>
  <si>
    <t>Y1</t>
  </si>
  <si>
    <t>Y2</t>
  </si>
  <si>
    <t>Y3</t>
  </si>
  <si>
    <t>Y4</t>
  </si>
  <si>
    <t>Y5</t>
  </si>
  <si>
    <t>Post Doc</t>
  </si>
  <si>
    <t>Grad Student</t>
  </si>
  <si>
    <t>Other staff</t>
  </si>
  <si>
    <t>Undergrad</t>
  </si>
  <si>
    <t>Non-student Temp Help</t>
  </si>
  <si>
    <t>Full time staff/technicians</t>
  </si>
  <si>
    <t>Project Start and End Dates:</t>
  </si>
  <si>
    <t>Consortia/Subawards</t>
  </si>
  <si>
    <t>C. Equipment &gt;= $5K</t>
  </si>
  <si>
    <t>FY19 Fringe Rates</t>
  </si>
  <si>
    <t>Materials and supplies</t>
  </si>
  <si>
    <t xml:space="preserve">Subtotal </t>
  </si>
  <si>
    <t>Summary</t>
  </si>
  <si>
    <t>Other personnel</t>
  </si>
  <si>
    <t>Software</t>
  </si>
  <si>
    <t>PI 1</t>
  </si>
  <si>
    <t>PI 2</t>
  </si>
  <si>
    <t>Consortium/Subawards #1</t>
  </si>
  <si>
    <t>Consortium/Subawards #2</t>
  </si>
  <si>
    <t>Indirect Costs @ 47.50%</t>
  </si>
  <si>
    <t>AY18-19 UI Grad student tuition &amp; insurance</t>
  </si>
  <si>
    <t>published AY18-19 rate</t>
  </si>
  <si>
    <t>AY18-19 Fringe rates</t>
  </si>
  <si>
    <t>Faculty</t>
  </si>
  <si>
    <t>Staff/Post Docs</t>
  </si>
  <si>
    <t>Students in AY year</t>
  </si>
  <si>
    <t>Students in Summer, registered for &gt;=1 credit hr</t>
  </si>
  <si>
    <t>Students in Summer, not registered</t>
  </si>
  <si>
    <t>Temp Help non benefits eligible</t>
  </si>
  <si>
    <t>Personnel Compensation</t>
  </si>
  <si>
    <t>&lt;- the MTDC will need to be adjusted for the 1st $25k of each subaward/subcontract.  If possible, take entire $25k from Y1.  If Y1 SA Total &lt; $25K, remove entire SA amount and take remainder of $25K in Y2, Y3..,</t>
  </si>
  <si>
    <r>
      <t xml:space="preserve">Insurance per sem. </t>
    </r>
    <r>
      <rPr>
        <sz val="11"/>
        <color indexed="10"/>
        <rFont val="Arial"/>
        <family val="2"/>
      </rPr>
      <t>** final real number **</t>
    </r>
  </si>
  <si>
    <t>Total T&amp;I for 1 GS, Academic year only @ AY19-20 rates</t>
  </si>
  <si>
    <r>
      <t xml:space="preserve">Total T&amp;I for 1 GS per year </t>
    </r>
    <r>
      <rPr>
        <u val="single"/>
        <sz val="11"/>
        <rFont val="Arial"/>
        <family val="2"/>
      </rPr>
      <t>including summer</t>
    </r>
    <r>
      <rPr>
        <sz val="11"/>
        <rFont val="Arial"/>
        <family val="2"/>
      </rPr>
      <t xml:space="preserve"> @ AY19-20 rates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</si>
</sst>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_(* #,##0.0_);_(* \(#,##0.0\);_(* &quot;-&quot;??_);_(@_)"/>
    <numFmt numFmtId="176" formatCode="_([$$-409]* #,##0.00_);_([$$-409]* \(#,##0.00\);_([$$-409]* &quot;-&quot;??_);_(@_)"/>
    <numFmt numFmtId="177" formatCode="&quot;$&quot;#,##0.00"/>
    <numFmt numFmtId="178" formatCode="&quot;$&quot;#,##0.000"/>
    <numFmt numFmtId="179" formatCode="&quot;$&quot;#,##0.0"/>
    <numFmt numFmtId="180" formatCode="&quot;$&quot;#,##0"/>
    <numFmt numFmtId="181" formatCode="0.000"/>
    <numFmt numFmtId="182" formatCode="0.00000"/>
    <numFmt numFmtId="183" formatCode="0.0000"/>
    <numFmt numFmtId="184" formatCode="_(* #,##0.0_);_(* \(#,##0.0\);_(* &quot;-&quot;?_);_(@_)"/>
    <numFmt numFmtId="185" formatCode="&quot;$&quot;#,##0.00;[Red]&quot;$&quot;#,##0.00"/>
    <numFmt numFmtId="186" formatCode="&quot;$&quot;#,##0.0;[Red]&quot;$&quot;#,##0.0"/>
    <numFmt numFmtId="187" formatCode="&quot;$&quot;#,##0;[Red]&quot;$&quot;#,##0"/>
    <numFmt numFmtId="188" formatCode="&quot;$&quot;#,##0.000;[Red]\-&quot;$&quot;#,##0.000"/>
    <numFmt numFmtId="189" formatCode="#,##0.0"/>
    <numFmt numFmtId="190" formatCode="_-&quot;$&quot;* #,##0.000_-;\-&quot;$&quot;* #,##0.000_-;_-&quot;$&quot;* &quot;-&quot;???_-;_-@_-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_(&quot;$&quot;* #,##0.0_);_(&quot;$&quot;* \(#,##0.0\);_(&quot;$&quot;* &quot;-&quot;?_);_(@_)"/>
    <numFmt numFmtId="199" formatCode="_(&quot;$&quot;* #,##0.0000_);_(&quot;$&quot;* \(#,##0.0000\);_(&quot;$&quot;* &quot;-&quot;????_);_(@_)"/>
    <numFmt numFmtId="200" formatCode="_(&quot;$&quot;* #,##0.0_);_(&quot;$&quot;* \(#,##0.0\);_(&quot;$&quot;* &quot;-&quot;??_);_(@_)"/>
    <numFmt numFmtId="201" formatCode="_(&quot;$&quot;* #,##0_);_(&quot;$&quot;* \(#,##0\);_(&quot;$&quot;* &quot;-&quot;??_);_(@_)"/>
    <numFmt numFmtId="202" formatCode="_(&quot;$&quot;* #,##0.00000_);_(&quot;$&quot;* \(#,##0.00000\);_(&quot;$&quot;* &quot;-&quot;?????_);_(@_)"/>
    <numFmt numFmtId="203" formatCode="_(&quot;$&quot;* #,##0.000_);_(&quot;$&quot;* \(#,##0.000\);_(&quot;$&quot;* &quot;-&quot;???_);_(@_)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1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2" fontId="7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54" fillId="0" borderId="0" xfId="0" applyFont="1" applyFill="1" applyAlignment="1">
      <alignment horizontal="left" vertical="center" indent="2"/>
    </xf>
    <xf numFmtId="0" fontId="7" fillId="0" borderId="0" xfId="0" applyFont="1" applyAlignment="1">
      <alignment vertical="center" wrapText="1"/>
    </xf>
    <xf numFmtId="168" fontId="54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33" borderId="0" xfId="0" applyNumberFormat="1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168" fontId="7" fillId="0" borderId="0" xfId="0" applyNumberFormat="1" applyFont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72" fontId="55" fillId="0" borderId="0" xfId="0" applyNumberFormat="1" applyFont="1" applyFill="1" applyAlignment="1">
      <alignment vertical="center"/>
    </xf>
    <xf numFmtId="1" fontId="56" fillId="0" borderId="0" xfId="42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91" fontId="7" fillId="0" borderId="0" xfId="59" applyNumberFormat="1" applyFont="1" applyFill="1" applyAlignment="1">
      <alignment vertical="center"/>
    </xf>
    <xf numFmtId="2" fontId="54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44" fontId="7" fillId="0" borderId="0" xfId="0" applyNumberFormat="1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168" fontId="8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43" fontId="7" fillId="0" borderId="0" xfId="42" applyFont="1" applyFill="1" applyAlignment="1">
      <alignment vertical="center"/>
    </xf>
    <xf numFmtId="43" fontId="54" fillId="0" borderId="0" xfId="42" applyFont="1" applyFill="1" applyAlignment="1">
      <alignment vertical="center"/>
    </xf>
    <xf numFmtId="43" fontId="7" fillId="33" borderId="0" xfId="42" applyFont="1" applyFill="1" applyAlignment="1">
      <alignment vertical="center"/>
    </xf>
    <xf numFmtId="43" fontId="8" fillId="0" borderId="0" xfId="42" applyFont="1" applyFill="1" applyAlignment="1">
      <alignment vertical="center"/>
    </xf>
    <xf numFmtId="43" fontId="7" fillId="0" borderId="11" xfId="42" applyFont="1" applyFill="1" applyBorder="1" applyAlignment="1">
      <alignment vertical="center"/>
    </xf>
    <xf numFmtId="191" fontId="7" fillId="0" borderId="0" xfId="59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168" fontId="10" fillId="33" borderId="0" xfId="0" applyNumberFormat="1" applyFont="1" applyFill="1" applyAlignment="1">
      <alignment vertical="center"/>
    </xf>
    <xf numFmtId="43" fontId="54" fillId="33" borderId="0" xfId="42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168" fontId="7" fillId="33" borderId="0" xfId="0" applyNumberFormat="1" applyFont="1" applyFill="1" applyAlignment="1">
      <alignment/>
    </xf>
    <xf numFmtId="43" fontId="7" fillId="33" borderId="0" xfId="42" applyFont="1" applyFill="1" applyAlignment="1">
      <alignment/>
    </xf>
    <xf numFmtId="172" fontId="7" fillId="0" borderId="0" xfId="42" applyNumberFormat="1" applyFont="1" applyFill="1" applyAlignment="1">
      <alignment/>
    </xf>
    <xf numFmtId="172" fontId="7" fillId="33" borderId="0" xfId="42" applyNumberFormat="1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172" fontId="7" fillId="0" borderId="12" xfId="42" applyNumberFormat="1" applyFont="1" applyFill="1" applyBorder="1" applyAlignment="1">
      <alignment/>
    </xf>
    <xf numFmtId="172" fontId="7" fillId="0" borderId="12" xfId="42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3" fontId="8" fillId="33" borderId="0" xfId="42" applyFont="1" applyFill="1" applyBorder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168" fontId="59" fillId="33" borderId="0" xfId="0" applyNumberFormat="1" applyFont="1" applyFill="1" applyAlignment="1">
      <alignment vertical="center"/>
    </xf>
    <xf numFmtId="43" fontId="7" fillId="7" borderId="0" xfId="42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191" fontId="7" fillId="0" borderId="12" xfId="59" applyNumberFormat="1" applyFont="1" applyFill="1" applyBorder="1" applyAlignment="1">
      <alignment vertical="center"/>
    </xf>
    <xf numFmtId="191" fontId="7" fillId="0" borderId="11" xfId="59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4" fontId="7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168" fontId="7" fillId="7" borderId="0" xfId="0" applyNumberFormat="1" applyFont="1" applyFill="1" applyAlignment="1" quotePrefix="1">
      <alignment horizontal="left" vertical="center" wrapText="1"/>
    </xf>
    <xf numFmtId="0" fontId="7" fillId="36" borderId="12" xfId="0" applyFont="1" applyFill="1" applyBorder="1" applyAlignment="1">
      <alignment vertical="center"/>
    </xf>
    <xf numFmtId="172" fontId="7" fillId="36" borderId="12" xfId="42" applyNumberFormat="1" applyFont="1" applyFill="1" applyBorder="1" applyAlignment="1">
      <alignment vertical="center"/>
    </xf>
    <xf numFmtId="172" fontId="7" fillId="36" borderId="12" xfId="42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85" zoomScaleNormal="85" zoomScalePageLayoutView="85" workbookViewId="0" topLeftCell="F1">
      <selection activeCell="P10" sqref="P10"/>
    </sheetView>
  </sheetViews>
  <sheetFormatPr defaultColWidth="10.50390625" defaultRowHeight="12.75"/>
  <cols>
    <col min="1" max="1" width="4.75390625" style="2" customWidth="1"/>
    <col min="2" max="2" width="26.875" style="2" customWidth="1"/>
    <col min="3" max="3" width="9.50390625" style="2" customWidth="1"/>
    <col min="4" max="4" width="10.50390625" style="2" customWidth="1"/>
    <col min="5" max="5" width="9.875" style="2" customWidth="1"/>
    <col min="6" max="6" width="10.00390625" style="2" bestFit="1" customWidth="1"/>
    <col min="7" max="7" width="12.125" style="2" customWidth="1"/>
    <col min="8" max="8" width="11.625" style="2" customWidth="1"/>
    <col min="9" max="9" width="9.875" style="2" bestFit="1" customWidth="1"/>
    <col min="10" max="10" width="10.625" style="2" customWidth="1"/>
    <col min="11" max="11" width="27.375" style="25" customWidth="1"/>
    <col min="12" max="12" width="2.75390625" style="2" customWidth="1"/>
    <col min="13" max="13" width="37.125" style="2" bestFit="1" customWidth="1"/>
    <col min="14" max="14" width="6.25390625" style="2" bestFit="1" customWidth="1"/>
    <col min="15" max="15" width="4.75390625" style="2" bestFit="1" customWidth="1"/>
    <col min="16" max="16" width="8.625" style="2" bestFit="1" customWidth="1"/>
    <col min="17" max="16384" width="10.50390625" style="2" customWidth="1"/>
  </cols>
  <sheetData>
    <row r="1" spans="2:11" ht="33.75" customHeight="1">
      <c r="B1" s="1" t="s">
        <v>8</v>
      </c>
      <c r="C1" s="77"/>
      <c r="D1" s="77"/>
      <c r="E1" s="77"/>
      <c r="F1" s="77"/>
      <c r="G1" s="77"/>
      <c r="H1" s="77"/>
      <c r="I1" s="77"/>
      <c r="J1" s="77"/>
      <c r="K1" s="78"/>
    </row>
    <row r="2" spans="2:11" s="3" customFormat="1" ht="33.75" customHeight="1">
      <c r="B2" s="1" t="s">
        <v>9</v>
      </c>
      <c r="C2" s="80"/>
      <c r="D2" s="80"/>
      <c r="E2" s="80"/>
      <c r="F2" s="80"/>
      <c r="G2" s="80"/>
      <c r="H2" s="8"/>
      <c r="I2" s="8"/>
      <c r="K2" s="24"/>
    </row>
    <row r="3" spans="2:16" s="3" customFormat="1" ht="33.75" customHeight="1">
      <c r="B3" s="1" t="s">
        <v>10</v>
      </c>
      <c r="C3" s="8"/>
      <c r="D3" s="8"/>
      <c r="E3" s="8"/>
      <c r="F3" s="8"/>
      <c r="G3" s="8"/>
      <c r="H3" s="8"/>
      <c r="I3" s="8"/>
      <c r="J3" s="8"/>
      <c r="K3" s="24"/>
      <c r="M3" s="81" t="s">
        <v>51</v>
      </c>
      <c r="N3" s="81"/>
      <c r="O3" s="81"/>
      <c r="P3" s="81"/>
    </row>
    <row r="4" spans="2:16" s="3" customFormat="1" ht="33.75" customHeight="1">
      <c r="B4" s="13" t="s">
        <v>37</v>
      </c>
      <c r="C4" s="79"/>
      <c r="D4" s="79"/>
      <c r="E4" s="79"/>
      <c r="F4" s="79"/>
      <c r="G4" s="79"/>
      <c r="H4" s="79"/>
      <c r="I4" s="79"/>
      <c r="J4" s="79"/>
      <c r="K4" s="24"/>
      <c r="M4" s="64"/>
      <c r="N4" s="64"/>
      <c r="O4" s="65" t="s">
        <v>12</v>
      </c>
      <c r="P4" s="64" t="s">
        <v>19</v>
      </c>
    </row>
    <row r="5" spans="2:17" ht="45.75" customHeight="1">
      <c r="B5" s="10"/>
      <c r="C5" s="10"/>
      <c r="D5" s="11" t="s">
        <v>4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  <c r="J5" s="12" t="s">
        <v>2</v>
      </c>
      <c r="K5" s="11" t="s">
        <v>18</v>
      </c>
      <c r="M5" s="66" t="s">
        <v>16</v>
      </c>
      <c r="N5" s="67">
        <v>4676</v>
      </c>
      <c r="O5" s="66">
        <v>2</v>
      </c>
      <c r="P5" s="67">
        <f>N5*O5</f>
        <v>9352</v>
      </c>
      <c r="Q5" s="2" t="s">
        <v>52</v>
      </c>
    </row>
    <row r="6" spans="1:16" s="3" customFormat="1" ht="16.5" customHeight="1">
      <c r="A6" s="23"/>
      <c r="B6" s="51" t="s">
        <v>60</v>
      </c>
      <c r="C6" s="60" t="s">
        <v>11</v>
      </c>
      <c r="D6" s="51"/>
      <c r="E6" s="47"/>
      <c r="F6" s="47"/>
      <c r="G6" s="47"/>
      <c r="H6" s="47"/>
      <c r="I6" s="47"/>
      <c r="J6" s="47"/>
      <c r="K6" s="26"/>
      <c r="M6" s="64" t="s">
        <v>62</v>
      </c>
      <c r="N6" s="68">
        <v>899</v>
      </c>
      <c r="O6" s="64">
        <v>2</v>
      </c>
      <c r="P6" s="67">
        <f>N6*O6</f>
        <v>1798</v>
      </c>
    </row>
    <row r="7" spans="1:17" s="3" customFormat="1" ht="16.5" customHeight="1">
      <c r="A7" s="23"/>
      <c r="B7" s="3" t="s">
        <v>46</v>
      </c>
      <c r="C7" s="33">
        <v>0</v>
      </c>
      <c r="D7" s="39"/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f>SUM(E7:I7)</f>
        <v>0</v>
      </c>
      <c r="K7" s="27"/>
      <c r="M7" s="64" t="s">
        <v>17</v>
      </c>
      <c r="N7" s="68">
        <v>520</v>
      </c>
      <c r="O7" s="64">
        <v>1</v>
      </c>
      <c r="P7" s="67">
        <f>N7*O7</f>
        <v>520</v>
      </c>
      <c r="Q7" s="2" t="s">
        <v>52</v>
      </c>
    </row>
    <row r="8" spans="1:16" s="3" customFormat="1" ht="16.5" customHeight="1">
      <c r="A8" s="23"/>
      <c r="B8" s="3" t="s">
        <v>47</v>
      </c>
      <c r="C8" s="33">
        <v>0</v>
      </c>
      <c r="D8" s="39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f>SUM(E8:I8)</f>
        <v>0</v>
      </c>
      <c r="K8" s="27"/>
      <c r="M8" s="83"/>
      <c r="N8" s="84"/>
      <c r="O8" s="83"/>
      <c r="P8" s="85"/>
    </row>
    <row r="9" spans="1:16" s="3" customFormat="1" ht="16.5" customHeight="1">
      <c r="A9" s="55"/>
      <c r="B9" s="2"/>
      <c r="C9" s="2"/>
      <c r="D9" s="2"/>
      <c r="E9" s="2"/>
      <c r="F9" s="2"/>
      <c r="G9" s="2"/>
      <c r="H9" s="2"/>
      <c r="I9" s="2"/>
      <c r="J9" s="2"/>
      <c r="K9" s="25"/>
      <c r="M9" s="86" t="s">
        <v>63</v>
      </c>
      <c r="N9" s="87"/>
      <c r="O9" s="64"/>
      <c r="P9" s="67">
        <v>11150</v>
      </c>
    </row>
    <row r="10" spans="1:17" ht="14.25">
      <c r="A10" s="55"/>
      <c r="M10" s="86" t="s">
        <v>64</v>
      </c>
      <c r="N10" s="87"/>
      <c r="O10" s="64"/>
      <c r="P10" s="68">
        <f>SUM(P5:P7)</f>
        <v>11670</v>
      </c>
      <c r="Q10" s="3"/>
    </row>
    <row r="11" spans="1:17" ht="14.25">
      <c r="A11" s="23"/>
      <c r="B11" s="51" t="s">
        <v>44</v>
      </c>
      <c r="C11" s="71"/>
      <c r="D11" s="72"/>
      <c r="E11" s="47"/>
      <c r="F11" s="47"/>
      <c r="G11" s="47"/>
      <c r="H11" s="47"/>
      <c r="I11" s="47"/>
      <c r="J11" s="47"/>
      <c r="K11" s="31"/>
      <c r="Q11" s="38"/>
    </row>
    <row r="12" spans="1:17" s="3" customFormat="1" ht="16.5" customHeight="1">
      <c r="A12" s="61"/>
      <c r="B12" s="3" t="s">
        <v>31</v>
      </c>
      <c r="C12" s="33">
        <v>0</v>
      </c>
      <c r="D12" s="17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6">
        <f>SUM(E12:I12)</f>
        <v>0</v>
      </c>
      <c r="K12" s="37"/>
      <c r="L12" s="40"/>
      <c r="M12" s="88" t="s">
        <v>53</v>
      </c>
      <c r="N12" s="89"/>
      <c r="Q12" s="38"/>
    </row>
    <row r="13" spans="1:17" s="38" customFormat="1" ht="27.75" customHeight="1">
      <c r="A13" s="61"/>
      <c r="B13" s="3" t="s">
        <v>32</v>
      </c>
      <c r="C13" s="36">
        <v>0</v>
      </c>
      <c r="D13" s="17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6">
        <f>SUM(E13:I13)</f>
        <v>0</v>
      </c>
      <c r="K13" s="37"/>
      <c r="L13" s="17"/>
      <c r="M13" s="64" t="s">
        <v>54</v>
      </c>
      <c r="N13" s="75">
        <v>0.265</v>
      </c>
      <c r="O13" s="3"/>
      <c r="P13" s="3"/>
      <c r="Q13" s="3"/>
    </row>
    <row r="14" spans="1:17" s="38" customFormat="1" ht="27.75" customHeight="1">
      <c r="A14" s="23"/>
      <c r="B14" s="3" t="s">
        <v>34</v>
      </c>
      <c r="C14" s="36">
        <v>0</v>
      </c>
      <c r="D14" s="17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6">
        <f>SUM(E14:I14)</f>
        <v>0</v>
      </c>
      <c r="K14" s="32"/>
      <c r="M14" s="64" t="s">
        <v>55</v>
      </c>
      <c r="N14" s="75">
        <v>0.331</v>
      </c>
      <c r="O14" s="3"/>
      <c r="P14" s="3"/>
      <c r="Q14" s="3"/>
    </row>
    <row r="15" spans="1:14" s="3" customFormat="1" ht="16.5" customHeight="1">
      <c r="A15" s="23"/>
      <c r="B15" s="3" t="s">
        <v>33</v>
      </c>
      <c r="C15" s="34">
        <v>0</v>
      </c>
      <c r="D15" s="17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f>SUM(E15:I15)</f>
        <v>0</v>
      </c>
      <c r="K15" s="26"/>
      <c r="M15" s="64" t="s">
        <v>56</v>
      </c>
      <c r="N15" s="75">
        <v>0.038</v>
      </c>
    </row>
    <row r="16" spans="1:14" s="3" customFormat="1" ht="16.5" customHeight="1">
      <c r="A16" s="55"/>
      <c r="B16" s="2"/>
      <c r="C16" s="2"/>
      <c r="D16" s="2"/>
      <c r="E16" s="2"/>
      <c r="F16" s="2"/>
      <c r="G16" s="2"/>
      <c r="H16" s="2"/>
      <c r="I16" s="2"/>
      <c r="J16" s="2"/>
      <c r="K16" s="25"/>
      <c r="M16" s="64" t="s">
        <v>57</v>
      </c>
      <c r="N16" s="75">
        <v>0.038</v>
      </c>
    </row>
    <row r="17" spans="1:17" ht="14.25">
      <c r="A17" s="55"/>
      <c r="M17" s="64" t="s">
        <v>58</v>
      </c>
      <c r="N17" s="75">
        <v>0.087</v>
      </c>
      <c r="O17" s="3"/>
      <c r="P17" s="3"/>
      <c r="Q17" s="3"/>
    </row>
    <row r="18" spans="1:14" s="3" customFormat="1" ht="16.5" customHeight="1">
      <c r="A18" s="23"/>
      <c r="B18" s="5" t="s">
        <v>0</v>
      </c>
      <c r="C18" s="5"/>
      <c r="D18" s="19"/>
      <c r="E18" s="47">
        <f aca="true" t="shared" si="0" ref="E18:J18">-SUM(E7:E10,E12:E17)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26"/>
      <c r="M18" s="64" t="s">
        <v>59</v>
      </c>
      <c r="N18" s="75">
        <v>0.087</v>
      </c>
    </row>
    <row r="19" spans="2:11" s="3" customFormat="1" ht="16.5" customHeight="1">
      <c r="B19" s="6"/>
      <c r="C19" s="6"/>
      <c r="D19" s="18"/>
      <c r="E19" s="45"/>
      <c r="F19" s="45"/>
      <c r="G19" s="45"/>
      <c r="H19" s="45"/>
      <c r="I19" s="45"/>
      <c r="J19" s="45"/>
      <c r="K19" s="27"/>
    </row>
    <row r="20" spans="1:11" s="3" customFormat="1" ht="16.5" customHeight="1">
      <c r="A20" s="23"/>
      <c r="B20" s="51" t="s">
        <v>1</v>
      </c>
      <c r="C20" s="51"/>
      <c r="D20" s="52" t="s">
        <v>40</v>
      </c>
      <c r="E20" s="47"/>
      <c r="F20" s="47"/>
      <c r="G20" s="47"/>
      <c r="H20" s="47"/>
      <c r="I20" s="47"/>
      <c r="J20" s="47"/>
      <c r="K20" s="27"/>
    </row>
    <row r="21" spans="1:11" s="3" customFormat="1" ht="16.5" customHeight="1">
      <c r="A21" s="23"/>
      <c r="B21" s="3" t="s">
        <v>46</v>
      </c>
      <c r="D21" s="35">
        <v>0.265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f aca="true" t="shared" si="1" ref="J21:J27">SUM(E21:I21)</f>
        <v>0</v>
      </c>
      <c r="K21" s="27"/>
    </row>
    <row r="22" spans="1:11" s="3" customFormat="1" ht="16.5" customHeight="1">
      <c r="A22" s="23"/>
      <c r="B22" s="3" t="s">
        <v>47</v>
      </c>
      <c r="D22" s="35">
        <v>0.265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f t="shared" si="1"/>
        <v>0</v>
      </c>
      <c r="K22" s="27"/>
    </row>
    <row r="23" spans="1:11" s="3" customFormat="1" ht="21.75" customHeight="1">
      <c r="A23" s="23"/>
      <c r="B23" s="3" t="s">
        <v>31</v>
      </c>
      <c r="D23" s="35">
        <v>0.331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f t="shared" si="1"/>
        <v>0</v>
      </c>
      <c r="K23" s="27"/>
    </row>
    <row r="24" spans="1:11" s="3" customFormat="1" ht="28.5" customHeight="1">
      <c r="A24" s="23"/>
      <c r="B24" s="3" t="s">
        <v>32</v>
      </c>
      <c r="D24" s="35">
        <v>0.038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f t="shared" si="1"/>
        <v>0</v>
      </c>
      <c r="K24" s="27"/>
    </row>
    <row r="25" spans="1:11" s="3" customFormat="1" ht="28.5" customHeight="1">
      <c r="A25" s="23"/>
      <c r="B25" s="3" t="s">
        <v>34</v>
      </c>
      <c r="D25" s="35">
        <v>0.038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f t="shared" si="1"/>
        <v>0</v>
      </c>
      <c r="K25" s="27"/>
    </row>
    <row r="26" spans="1:11" s="3" customFormat="1" ht="28.5" customHeight="1">
      <c r="A26" s="23"/>
      <c r="B26" s="3" t="s">
        <v>36</v>
      </c>
      <c r="D26" s="35">
        <v>0.331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f t="shared" si="1"/>
        <v>0</v>
      </c>
      <c r="K26" s="27"/>
    </row>
    <row r="27" spans="1:11" s="3" customFormat="1" ht="16.5" customHeight="1">
      <c r="A27" s="23"/>
      <c r="B27" s="3" t="s">
        <v>35</v>
      </c>
      <c r="D27" s="50">
        <v>0.087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f t="shared" si="1"/>
        <v>0</v>
      </c>
      <c r="K27" s="27"/>
    </row>
    <row r="28" spans="1:11" s="3" customFormat="1" ht="16.5" customHeight="1">
      <c r="A28" s="23"/>
      <c r="B28" s="5" t="s">
        <v>0</v>
      </c>
      <c r="C28" s="5"/>
      <c r="D28" s="19"/>
      <c r="E28" s="47">
        <f aca="true" t="shared" si="2" ref="E28:J28">SUM(E21:E27)</f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  <c r="J28" s="47">
        <f t="shared" si="2"/>
        <v>0</v>
      </c>
      <c r="K28" s="27"/>
    </row>
    <row r="29" spans="2:11" s="3" customFormat="1" ht="16.5" customHeight="1">
      <c r="B29" s="6"/>
      <c r="C29" s="6"/>
      <c r="D29" s="18"/>
      <c r="E29" s="45"/>
      <c r="F29" s="45"/>
      <c r="G29" s="45"/>
      <c r="H29" s="45"/>
      <c r="I29" s="45"/>
      <c r="J29" s="45"/>
      <c r="K29" s="27"/>
    </row>
    <row r="30" spans="1:11" s="3" customFormat="1" ht="16.5" customHeight="1">
      <c r="A30" s="23"/>
      <c r="B30" s="51" t="s">
        <v>39</v>
      </c>
      <c r="C30" s="5"/>
      <c r="D30" s="19"/>
      <c r="E30" s="53"/>
      <c r="F30" s="47"/>
      <c r="G30" s="47"/>
      <c r="H30" s="47"/>
      <c r="I30" s="47"/>
      <c r="J30" s="47"/>
      <c r="K30" s="27"/>
    </row>
    <row r="31" spans="1:11" s="3" customFormat="1" ht="16.5" customHeight="1">
      <c r="A31" s="23"/>
      <c r="B31" s="6"/>
      <c r="C31" s="6"/>
      <c r="D31" s="18"/>
      <c r="E31" s="46">
        <v>0</v>
      </c>
      <c r="F31" s="45">
        <v>0</v>
      </c>
      <c r="G31" s="45">
        <v>0</v>
      </c>
      <c r="H31" s="45">
        <v>0</v>
      </c>
      <c r="I31" s="45">
        <v>0</v>
      </c>
      <c r="J31" s="45">
        <f>SUM(E31:I31)</f>
        <v>0</v>
      </c>
      <c r="K31" s="27"/>
    </row>
    <row r="32" spans="1:11" s="3" customFormat="1" ht="16.5" customHeight="1">
      <c r="A32" s="23"/>
      <c r="B32" s="42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f>SUM(E32:I32)</f>
        <v>0</v>
      </c>
      <c r="K32" s="27"/>
    </row>
    <row r="33" spans="1:11" s="3" customFormat="1" ht="16.5" customHeight="1">
      <c r="A33" s="23"/>
      <c r="B33" s="5" t="s">
        <v>0</v>
      </c>
      <c r="C33" s="5"/>
      <c r="D33" s="19"/>
      <c r="E33" s="47">
        <f aca="true" t="shared" si="3" ref="E33:J33">SUM(E31:E32)</f>
        <v>0</v>
      </c>
      <c r="F33" s="47">
        <f t="shared" si="3"/>
        <v>0</v>
      </c>
      <c r="G33" s="47">
        <f t="shared" si="3"/>
        <v>0</v>
      </c>
      <c r="H33" s="47">
        <f t="shared" si="3"/>
        <v>0</v>
      </c>
      <c r="I33" s="47">
        <f t="shared" si="3"/>
        <v>0</v>
      </c>
      <c r="J33" s="47">
        <f t="shared" si="3"/>
        <v>0</v>
      </c>
      <c r="K33" s="27"/>
    </row>
    <row r="34" spans="2:11" s="3" customFormat="1" ht="16.5" customHeight="1">
      <c r="B34" s="6"/>
      <c r="C34" s="6"/>
      <c r="D34" s="18"/>
      <c r="E34" s="45"/>
      <c r="F34" s="45"/>
      <c r="G34" s="45"/>
      <c r="H34" s="45"/>
      <c r="I34" s="45"/>
      <c r="J34" s="45"/>
      <c r="K34" s="24"/>
    </row>
    <row r="35" spans="1:11" s="3" customFormat="1" ht="16.5" customHeight="1">
      <c r="A35" s="23"/>
      <c r="B35" s="51" t="s">
        <v>15</v>
      </c>
      <c r="C35" s="51"/>
      <c r="D35" s="52"/>
      <c r="E35" s="47"/>
      <c r="F35" s="47"/>
      <c r="G35" s="47"/>
      <c r="H35" s="47"/>
      <c r="I35" s="47"/>
      <c r="J35" s="47"/>
      <c r="K35" s="24"/>
    </row>
    <row r="36" spans="1:11" s="3" customFormat="1" ht="16.5" customHeight="1">
      <c r="A36" s="23"/>
      <c r="B36" s="14" t="s">
        <v>20</v>
      </c>
      <c r="C36" s="8"/>
      <c r="D36" s="18"/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f>SUM(E36:I36)</f>
        <v>0</v>
      </c>
      <c r="K36" s="24"/>
    </row>
    <row r="37" spans="1:11" s="3" customFormat="1" ht="16.5" customHeight="1">
      <c r="A37" s="23"/>
      <c r="B37" s="14" t="s">
        <v>21</v>
      </c>
      <c r="C37" s="8"/>
      <c r="D37" s="18"/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f>SUM(E37:I37)</f>
        <v>0</v>
      </c>
      <c r="K37" s="24"/>
    </row>
    <row r="38" spans="1:11" s="3" customFormat="1" ht="16.5" customHeight="1">
      <c r="A38" s="23"/>
      <c r="B38" s="5" t="s">
        <v>3</v>
      </c>
      <c r="C38" s="5"/>
      <c r="D38" s="19"/>
      <c r="E38" s="47">
        <f aca="true" t="shared" si="4" ref="E38:J38">SUM(E36:E37)</f>
        <v>0</v>
      </c>
      <c r="F38" s="47">
        <f t="shared" si="4"/>
        <v>0</v>
      </c>
      <c r="G38" s="47">
        <f t="shared" si="4"/>
        <v>0</v>
      </c>
      <c r="H38" s="47">
        <f t="shared" si="4"/>
        <v>0</v>
      </c>
      <c r="I38" s="47">
        <f t="shared" si="4"/>
        <v>0</v>
      </c>
      <c r="J38" s="47">
        <f t="shared" si="4"/>
        <v>0</v>
      </c>
      <c r="K38" s="24"/>
    </row>
    <row r="39" spans="2:13" s="3" customFormat="1" ht="16.5" customHeight="1">
      <c r="B39" s="8"/>
      <c r="C39" s="8"/>
      <c r="D39" s="18"/>
      <c r="E39" s="45"/>
      <c r="F39" s="45"/>
      <c r="G39" s="45"/>
      <c r="H39" s="45"/>
      <c r="I39" s="45"/>
      <c r="J39" s="45"/>
      <c r="K39" s="24"/>
      <c r="M39" s="74"/>
    </row>
    <row r="40" spans="1:11" s="3" customFormat="1" ht="16.5" customHeight="1">
      <c r="A40" s="23"/>
      <c r="B40" s="51" t="s">
        <v>14</v>
      </c>
      <c r="C40" s="51"/>
      <c r="D40" s="52"/>
      <c r="E40" s="47"/>
      <c r="F40" s="47"/>
      <c r="G40" s="47"/>
      <c r="H40" s="47"/>
      <c r="I40" s="47"/>
      <c r="J40" s="47"/>
      <c r="K40" s="24"/>
    </row>
    <row r="41" spans="1:11" s="3" customFormat="1" ht="16.5" customHeight="1">
      <c r="A41" s="23"/>
      <c r="B41" s="15" t="s">
        <v>41</v>
      </c>
      <c r="D41" s="18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f>SUM(E41:I41)</f>
        <v>0</v>
      </c>
      <c r="K41" s="24"/>
    </row>
    <row r="42" spans="1:11" s="3" customFormat="1" ht="16.5" customHeight="1">
      <c r="A42" s="23"/>
      <c r="B42" s="14" t="s">
        <v>24</v>
      </c>
      <c r="D42" s="18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f aca="true" t="shared" si="5" ref="J42:J50">SUM(E42:I42)</f>
        <v>0</v>
      </c>
      <c r="K42" s="24"/>
    </row>
    <row r="43" spans="1:11" s="3" customFormat="1" ht="16.5" customHeight="1">
      <c r="A43" s="23"/>
      <c r="B43" s="14" t="s">
        <v>13</v>
      </c>
      <c r="C43" s="9"/>
      <c r="D43" s="18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f t="shared" si="5"/>
        <v>0</v>
      </c>
      <c r="K43" s="24"/>
    </row>
    <row r="44" spans="1:11" s="3" customFormat="1" ht="16.5" customHeight="1">
      <c r="A44" s="23"/>
      <c r="B44" s="14" t="s">
        <v>22</v>
      </c>
      <c r="C44" s="9"/>
      <c r="D44" s="18"/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f t="shared" si="5"/>
        <v>0</v>
      </c>
      <c r="K44" s="24"/>
    </row>
    <row r="45" spans="1:11" s="3" customFormat="1" ht="16.5" customHeight="1">
      <c r="A45" s="23"/>
      <c r="B45" s="14" t="s">
        <v>45</v>
      </c>
      <c r="C45" s="9"/>
      <c r="D45" s="18"/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f t="shared" si="5"/>
        <v>0</v>
      </c>
      <c r="K45" s="24"/>
    </row>
    <row r="46" spans="1:16" s="3" customFormat="1" ht="14.25">
      <c r="A46" s="62"/>
      <c r="B46" s="14" t="s">
        <v>23</v>
      </c>
      <c r="C46" s="16"/>
      <c r="D46" s="21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f t="shared" si="5"/>
        <v>0</v>
      </c>
      <c r="K46" s="24"/>
      <c r="O46" s="2"/>
      <c r="P46" s="2"/>
    </row>
    <row r="47" spans="1:17" s="3" customFormat="1" ht="16.5" customHeight="1">
      <c r="A47" s="23"/>
      <c r="B47" s="14" t="s">
        <v>23</v>
      </c>
      <c r="D47" s="18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f t="shared" si="5"/>
        <v>0</v>
      </c>
      <c r="K47" s="24"/>
      <c r="M47" s="2"/>
      <c r="N47" s="2"/>
      <c r="O47" s="2"/>
      <c r="P47" s="2"/>
      <c r="Q47" s="2"/>
    </row>
    <row r="48" spans="1:17" s="3" customFormat="1" ht="16.5" customHeight="1">
      <c r="A48" s="23"/>
      <c r="B48" s="14" t="s">
        <v>23</v>
      </c>
      <c r="D48" s="18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f t="shared" si="5"/>
        <v>0</v>
      </c>
      <c r="K48" s="30"/>
      <c r="M48" s="2"/>
      <c r="N48" s="2"/>
      <c r="Q48" s="2"/>
    </row>
    <row r="49" spans="1:17" s="3" customFormat="1" ht="16.5" customHeight="1">
      <c r="A49" s="23"/>
      <c r="B49" s="14" t="s">
        <v>23</v>
      </c>
      <c r="D49" s="18"/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f t="shared" si="5"/>
        <v>0</v>
      </c>
      <c r="K49" s="41"/>
      <c r="L49" s="29"/>
      <c r="M49" s="18"/>
      <c r="O49" s="2"/>
      <c r="P49" s="2"/>
      <c r="Q49" s="2"/>
    </row>
    <row r="50" spans="1:17" s="3" customFormat="1" ht="16.5" customHeight="1">
      <c r="A50" s="23"/>
      <c r="B50" s="14" t="s">
        <v>25</v>
      </c>
      <c r="C50" s="4"/>
      <c r="D50" s="20"/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f t="shared" si="5"/>
        <v>0</v>
      </c>
      <c r="K50" s="24"/>
      <c r="M50" s="2"/>
      <c r="N50" s="2"/>
      <c r="O50" s="2"/>
      <c r="P50" s="2"/>
      <c r="Q50" s="2"/>
    </row>
    <row r="51" spans="1:14" s="3" customFormat="1" ht="16.5" customHeight="1">
      <c r="A51" s="23"/>
      <c r="B51" s="5" t="s">
        <v>42</v>
      </c>
      <c r="C51" s="5"/>
      <c r="D51" s="19"/>
      <c r="E51" s="47">
        <f aca="true" t="shared" si="6" ref="E51:J51">SUM(E41:E50)</f>
        <v>0</v>
      </c>
      <c r="F51" s="47">
        <f t="shared" si="6"/>
        <v>0</v>
      </c>
      <c r="G51" s="47">
        <f t="shared" si="6"/>
        <v>0</v>
      </c>
      <c r="H51" s="47">
        <f t="shared" si="6"/>
        <v>0</v>
      </c>
      <c r="I51" s="47">
        <f t="shared" si="6"/>
        <v>0</v>
      </c>
      <c r="J51" s="47">
        <f t="shared" si="6"/>
        <v>0</v>
      </c>
      <c r="K51" s="25"/>
      <c r="M51" s="2"/>
      <c r="N51" s="2"/>
    </row>
    <row r="52" spans="13:17" ht="15">
      <c r="M52" s="3"/>
      <c r="N52" s="3"/>
      <c r="O52" s="1"/>
      <c r="P52" s="1"/>
      <c r="Q52" s="3"/>
    </row>
    <row r="53" spans="1:17" ht="15">
      <c r="A53" s="55"/>
      <c r="B53" s="55" t="s">
        <v>38</v>
      </c>
      <c r="C53" s="55"/>
      <c r="D53" s="56"/>
      <c r="E53" s="57"/>
      <c r="F53" s="57"/>
      <c r="G53" s="57"/>
      <c r="H53" s="57"/>
      <c r="I53" s="57"/>
      <c r="J53" s="57"/>
      <c r="M53" s="1"/>
      <c r="N53" s="1"/>
      <c r="O53" s="1"/>
      <c r="P53" s="1"/>
      <c r="Q53" s="3"/>
    </row>
    <row r="54" spans="1:17" ht="15">
      <c r="A54" s="55"/>
      <c r="B54" s="2" t="s">
        <v>48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f>SUM(E54:I54)</f>
        <v>0</v>
      </c>
      <c r="M54" s="1"/>
      <c r="N54" s="1"/>
      <c r="O54" s="3"/>
      <c r="P54" s="3"/>
      <c r="Q54" s="1"/>
    </row>
    <row r="55" spans="1:17" ht="14.25">
      <c r="A55" s="55"/>
      <c r="B55" s="2" t="s">
        <v>49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f>SUM(E55:I55)</f>
        <v>0</v>
      </c>
      <c r="K55" s="24"/>
      <c r="M55" s="18"/>
      <c r="N55" s="3"/>
      <c r="O55" s="3"/>
      <c r="P55" s="3"/>
      <c r="Q55" s="3"/>
    </row>
    <row r="56" spans="1:16" s="3" customFormat="1" ht="16.5" customHeight="1">
      <c r="A56" s="23"/>
      <c r="B56" s="22" t="s">
        <v>3</v>
      </c>
      <c r="C56" s="23"/>
      <c r="D56" s="19"/>
      <c r="E56" s="59">
        <f aca="true" t="shared" si="7" ref="E56:J56">SUM(E54:E55)</f>
        <v>0</v>
      </c>
      <c r="F56" s="59">
        <f t="shared" si="7"/>
        <v>0</v>
      </c>
      <c r="G56" s="59">
        <f t="shared" si="7"/>
        <v>0</v>
      </c>
      <c r="H56" s="59">
        <f t="shared" si="7"/>
        <v>0</v>
      </c>
      <c r="I56" s="59">
        <f t="shared" si="7"/>
        <v>0</v>
      </c>
      <c r="J56" s="59">
        <f t="shared" si="7"/>
        <v>0</v>
      </c>
      <c r="K56" s="24"/>
      <c r="O56" s="1"/>
      <c r="P56" s="1"/>
    </row>
    <row r="57" spans="2:17" s="3" customFormat="1" ht="16.5" customHeight="1">
      <c r="B57" s="6"/>
      <c r="D57" s="18"/>
      <c r="E57" s="45"/>
      <c r="F57" s="45"/>
      <c r="G57" s="45"/>
      <c r="H57" s="45"/>
      <c r="I57" s="45"/>
      <c r="J57" s="45"/>
      <c r="K57" s="24"/>
      <c r="M57" s="1"/>
      <c r="N57" s="1"/>
      <c r="Q57" s="1"/>
    </row>
    <row r="58" spans="1:16" s="3" customFormat="1" ht="16.5" customHeight="1">
      <c r="A58" s="23"/>
      <c r="B58" s="54" t="s">
        <v>43</v>
      </c>
      <c r="C58" s="23"/>
      <c r="D58" s="19"/>
      <c r="E58" s="47"/>
      <c r="F58" s="47"/>
      <c r="G58" s="47"/>
      <c r="H58" s="47"/>
      <c r="I58" s="47"/>
      <c r="J58" s="47"/>
      <c r="K58" s="28"/>
      <c r="O58" s="2"/>
      <c r="P58" s="2"/>
    </row>
    <row r="59" spans="1:17" s="1" customFormat="1" ht="16.5" customHeight="1">
      <c r="A59" s="63"/>
      <c r="B59" s="1" t="s">
        <v>6</v>
      </c>
      <c r="D59" s="43"/>
      <c r="E59" s="48">
        <f>SUM(E18+E28+E33+E38+E51+E56)</f>
        <v>0</v>
      </c>
      <c r="F59" s="48">
        <f>SUM(F18+F28+F33+F38+F51+F56)</f>
        <v>0</v>
      </c>
      <c r="G59" s="48">
        <f>SUM(G18+G28+G33+G38+G51+G56)</f>
        <v>0</v>
      </c>
      <c r="H59" s="48">
        <f>SUM(H18+H28+H33+H38+H51+H56)</f>
        <v>0</v>
      </c>
      <c r="I59" s="48">
        <f>SUM(I18+I28+I33+I38+I51+I56)</f>
        <v>0</v>
      </c>
      <c r="J59" s="48">
        <f>SUM(E59:I59)</f>
        <v>0</v>
      </c>
      <c r="K59" s="26"/>
      <c r="M59" s="2"/>
      <c r="N59" s="2"/>
      <c r="O59" s="2"/>
      <c r="P59" s="2"/>
      <c r="Q59" s="2"/>
    </row>
    <row r="60" spans="1:17" s="3" customFormat="1" ht="16.5" customHeight="1">
      <c r="A60" s="23"/>
      <c r="B60" s="3" t="s">
        <v>7</v>
      </c>
      <c r="D60" s="18"/>
      <c r="E60" s="73">
        <f>E59-E50-E33</f>
        <v>0</v>
      </c>
      <c r="F60" s="73">
        <f>F59-F50-F33</f>
        <v>0</v>
      </c>
      <c r="G60" s="73">
        <f>G59-G50-G33</f>
        <v>0</v>
      </c>
      <c r="H60" s="73">
        <f>H59-H50-H33</f>
        <v>0</v>
      </c>
      <c r="I60" s="73">
        <f>I59-I50-I33</f>
        <v>0</v>
      </c>
      <c r="J60" s="73">
        <f>SUM(E60:I60)</f>
        <v>0</v>
      </c>
      <c r="K60" s="82" t="s">
        <v>61</v>
      </c>
      <c r="L60" s="82"/>
      <c r="M60" s="82"/>
      <c r="N60" s="82"/>
      <c r="O60" s="2"/>
      <c r="P60" s="2"/>
      <c r="Q60" s="2"/>
    </row>
    <row r="61" spans="1:17" s="3" customFormat="1" ht="16.5" customHeight="1">
      <c r="A61" s="23"/>
      <c r="B61" s="44" t="s">
        <v>50</v>
      </c>
      <c r="C61" s="44"/>
      <c r="D61" s="76">
        <v>0.475</v>
      </c>
      <c r="E61" s="49">
        <f>SUM(E60*$D$61)</f>
        <v>0</v>
      </c>
      <c r="F61" s="49">
        <f>SUM(F60*$D$61)</f>
        <v>0</v>
      </c>
      <c r="G61" s="49">
        <f>SUM(G60*$D$61)</f>
        <v>0</v>
      </c>
      <c r="H61" s="49">
        <f>SUM(H60*$D$61)</f>
        <v>0</v>
      </c>
      <c r="I61" s="49">
        <f>SUM(I60*$D$61)</f>
        <v>0</v>
      </c>
      <c r="J61" s="49">
        <f>SUM(E61:I61)</f>
        <v>0</v>
      </c>
      <c r="K61" s="82"/>
      <c r="L61" s="82"/>
      <c r="M61" s="82"/>
      <c r="N61" s="82"/>
      <c r="O61" s="2"/>
      <c r="P61" s="2"/>
      <c r="Q61" s="2"/>
    </row>
    <row r="62" spans="1:17" s="1" customFormat="1" ht="16.5" customHeight="1">
      <c r="A62" s="63"/>
      <c r="B62" s="69" t="s">
        <v>5</v>
      </c>
      <c r="C62" s="69"/>
      <c r="D62" s="69"/>
      <c r="E62" s="70">
        <f>E59+E61</f>
        <v>0</v>
      </c>
      <c r="F62" s="70">
        <f>F59+F61</f>
        <v>0</v>
      </c>
      <c r="G62" s="70">
        <f>G59+G61</f>
        <v>0</v>
      </c>
      <c r="H62" s="70">
        <f>H59+H61</f>
        <v>0</v>
      </c>
      <c r="I62" s="70">
        <f>I59+I61</f>
        <v>0</v>
      </c>
      <c r="J62" s="70">
        <f>SUM(J61,J59)</f>
        <v>0</v>
      </c>
      <c r="K62" s="82"/>
      <c r="L62" s="82"/>
      <c r="M62" s="82"/>
      <c r="N62" s="82"/>
      <c r="O62" s="2"/>
      <c r="P62" s="2"/>
      <c r="Q62" s="2"/>
    </row>
    <row r="63" spans="5:17" s="3" customFormat="1" ht="16.5" customHeight="1">
      <c r="E63" s="7"/>
      <c r="F63" s="7"/>
      <c r="G63" s="7"/>
      <c r="H63" s="7"/>
      <c r="I63" s="7"/>
      <c r="J63" s="7"/>
      <c r="K63" s="25"/>
      <c r="M63" s="2"/>
      <c r="N63" s="2"/>
      <c r="O63" s="2"/>
      <c r="P63" s="2"/>
      <c r="Q63" s="2"/>
    </row>
    <row r="64" ht="14.25"/>
    <row r="65" ht="14.25"/>
    <row r="66" ht="14.25"/>
    <row r="67" ht="14.25"/>
    <row r="68" ht="14.25"/>
  </sheetData>
  <sheetProtection/>
  <mergeCells count="8">
    <mergeCell ref="C1:K1"/>
    <mergeCell ref="C4:J4"/>
    <mergeCell ref="C2:G2"/>
    <mergeCell ref="M3:P3"/>
    <mergeCell ref="K60:N62"/>
    <mergeCell ref="M9:N9"/>
    <mergeCell ref="M10:N10"/>
    <mergeCell ref="M12:N12"/>
  </mergeCells>
  <printOptions/>
  <pageMargins left="0.75" right="0.75" top="1" bottom="1" header="0.5" footer="0.5"/>
  <pageSetup fitToHeight="1" fitToWidth="1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JG</cp:lastModifiedBy>
  <cp:lastPrinted>2016-06-13T21:41:04Z</cp:lastPrinted>
  <dcterms:created xsi:type="dcterms:W3CDTF">2008-06-12T16:26:50Z</dcterms:created>
  <dcterms:modified xsi:type="dcterms:W3CDTF">2018-11-06T21:40:26Z</dcterms:modified>
  <cp:category/>
  <cp:version/>
  <cp:contentType/>
  <cp:contentStatus/>
</cp:coreProperties>
</file>