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05" yWindow="1365" windowWidth="11910" windowHeight="5985" activeTab="0"/>
  </bookViews>
  <sheets>
    <sheet name="Overview" sheetId="1" r:id="rId1"/>
    <sheet name="Instructors" sheetId="2" r:id="rId2"/>
    <sheet name="Assistant Prof" sheetId="3" r:id="rId3"/>
    <sheet name="Associate Prof" sheetId="4" r:id="rId4"/>
    <sheet name="Full Prof" sheetId="5" r:id="rId5"/>
    <sheet name="Teaching Asst" sheetId="6" r:id="rId6"/>
    <sheet name="Research Asst" sheetId="7" r:id="rId7"/>
    <sheet name="Classified" sheetId="8" r:id="rId8"/>
    <sheet name="NFE" sheetId="9" r:id="rId9"/>
    <sheet name="Exec and Admin" sheetId="10" r:id="rId10"/>
  </sheets>
  <definedNames>
    <definedName name="_xlnm.Print_Area" localSheetId="2">'Assistant Prof'!$A$6:$F$83</definedName>
    <definedName name="_xlnm.Print_Area" localSheetId="3">'Associate Prof'!$A$6:$F$83</definedName>
    <definedName name="_xlnm.Print_Area" localSheetId="9">'Exec and Admin'!$A$6:$F$141</definedName>
    <definedName name="_xlnm.Print_Area" localSheetId="4">'Full Prof'!$A$6:$F$83</definedName>
    <definedName name="_xlnm.Print_Area" localSheetId="1">'Instructors'!$A$6:$F$83</definedName>
    <definedName name="_xlnm.Print_Area" localSheetId="0">'Overview'!$A$1:$F$36</definedName>
    <definedName name="_xlnm.Print_Area" localSheetId="6">'Research Asst'!$A$6:$F$77</definedName>
    <definedName name="_xlnm.Print_Area" localSheetId="5">'Teaching Asst'!$A$6:$F$77</definedName>
    <definedName name="_xlnm.Print_Titles" localSheetId="2">'Assistant Prof'!$1:$5</definedName>
    <definedName name="_xlnm.Print_Titles" localSheetId="3">'Associate Prof'!$1:$5</definedName>
    <definedName name="_xlnm.Print_Titles" localSheetId="9">'Exec and Admin'!$1:$5</definedName>
    <definedName name="_xlnm.Print_Titles" localSheetId="4">'Full Prof'!$1:$5</definedName>
    <definedName name="_xlnm.Print_Titles" localSheetId="1">'Instructors'!$1:$5</definedName>
    <definedName name="_xlnm.Print_Titles" localSheetId="6">'Research Asst'!$1:$5</definedName>
    <definedName name="_xlnm.Print_Titles" localSheetId="5">'Teaching Asst'!$1:$5</definedName>
  </definedNames>
  <calcPr fullCalcOnLoad="1"/>
</workbook>
</file>

<file path=xl/sharedStrings.xml><?xml version="1.0" encoding="utf-8"?>
<sst xmlns="http://schemas.openxmlformats.org/spreadsheetml/2006/main" count="636" uniqueCount="301">
  <si>
    <t>OVERVIEW/ASSUMPTIONS/APPLICATION</t>
  </si>
  <si>
    <t>Overview</t>
  </si>
  <si>
    <t>Faculty</t>
  </si>
  <si>
    <t>Classified/NFE/Executive/Administrative</t>
  </si>
  <si>
    <t>Dept. Performance Rating</t>
  </si>
  <si>
    <t>Less than satisfactory</t>
  </si>
  <si>
    <t>Below Average</t>
  </si>
  <si>
    <t>Needs Improvement</t>
  </si>
  <si>
    <t>Average</t>
  </si>
  <si>
    <t>Meets Requirements</t>
  </si>
  <si>
    <t>Above Average</t>
  </si>
  <si>
    <t>Exceeds Requirements</t>
  </si>
  <si>
    <t>Outstanding</t>
  </si>
  <si>
    <t>Market Level</t>
  </si>
  <si>
    <t>College</t>
  </si>
  <si>
    <t xml:space="preserve">  Architecture</t>
  </si>
  <si>
    <t xml:space="preserve">  Art</t>
  </si>
  <si>
    <t xml:space="preserve">  Landscape Arch.</t>
  </si>
  <si>
    <t xml:space="preserve">  Biolog. &amp; Ag Engineering</t>
  </si>
  <si>
    <t xml:space="preserve">  Animal &amp; Veterinary Science</t>
  </si>
  <si>
    <t xml:space="preserve">  Family &amp; Consumer Sci.</t>
  </si>
  <si>
    <t xml:space="preserve">  Food Science</t>
  </si>
  <si>
    <t xml:space="preserve">  MMBB</t>
  </si>
  <si>
    <t xml:space="preserve">  PSES</t>
  </si>
  <si>
    <t xml:space="preserve">  Accounting</t>
  </si>
  <si>
    <t xml:space="preserve">  Business</t>
  </si>
  <si>
    <t xml:space="preserve">  Economics</t>
  </si>
  <si>
    <t>Education</t>
  </si>
  <si>
    <t xml:space="preserve">  Educational Administration</t>
  </si>
  <si>
    <t>Engineering</t>
  </si>
  <si>
    <t xml:space="preserve">  Chemical Engineering</t>
  </si>
  <si>
    <t xml:space="preserve">  Computer Engineering</t>
  </si>
  <si>
    <t xml:space="preserve">  Computer Science</t>
  </si>
  <si>
    <t xml:space="preserve">  Electrical Engineering</t>
  </si>
  <si>
    <t xml:space="preserve">  Fish &amp; Wildlife Res.</t>
  </si>
  <si>
    <t xml:space="preserve">  Resource Rec. &amp; Tour.</t>
  </si>
  <si>
    <t>Law</t>
  </si>
  <si>
    <t xml:space="preserve">  College</t>
  </si>
  <si>
    <t xml:space="preserve">  Biological Science</t>
  </si>
  <si>
    <t xml:space="preserve">  History</t>
  </si>
  <si>
    <t xml:space="preserve">  Philosophy</t>
  </si>
  <si>
    <t xml:space="preserve">  Physics</t>
  </si>
  <si>
    <t xml:space="preserve">  Political Science</t>
  </si>
  <si>
    <t xml:space="preserve">  Psychology</t>
  </si>
  <si>
    <t xml:space="preserve">  Sociology/Anthropology</t>
  </si>
  <si>
    <t xml:space="preserve">  Statistics</t>
  </si>
  <si>
    <t xml:space="preserve">  Theater Arts</t>
  </si>
  <si>
    <t xml:space="preserve">  Geography</t>
  </si>
  <si>
    <t xml:space="preserve">  Finance</t>
  </si>
  <si>
    <t xml:space="preserve">  Civil Engineering</t>
  </si>
  <si>
    <t>STATE OF IDAHO</t>
  </si>
  <si>
    <t>Pay Grade</t>
  </si>
  <si>
    <t>Minimum Hourly Rate</t>
  </si>
  <si>
    <t>Market</t>
  </si>
  <si>
    <t>Maximum Hourly Rate</t>
  </si>
  <si>
    <t>Annual Minimum Salary</t>
  </si>
  <si>
    <t>Annual Market Salary</t>
  </si>
  <si>
    <t>Annual Maximum Salary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</si>
  <si>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</si>
  <si>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</si>
  <si>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</si>
  <si>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</si>
  <si>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</si>
  <si>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</si>
  <si>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</si>
  <si>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</si>
  <si>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</si>
  <si>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</si>
  <si>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</si>
  <si>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</si>
  <si>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</si>
  <si>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</si>
  <si>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</si>
  <si>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</si>
  <si>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</si>
  <si>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</si>
  <si>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</si>
  <si>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</si>
  <si>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</si>
  <si>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</si>
  <si>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</si>
  <si>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</si>
  <si>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NON-FACULTY EXEMPT</t>
  </si>
  <si>
    <t>Grade</t>
  </si>
  <si>
    <t>Minimum</t>
  </si>
  <si>
    <t>Maximum</t>
  </si>
  <si>
    <t>NFE 1</t>
  </si>
  <si>
    <t>NFE 2</t>
  </si>
  <si>
    <t>NFE 3</t>
  </si>
  <si>
    <t>NFE 4</t>
  </si>
  <si>
    <t>NFE 5</t>
  </si>
  <si>
    <t>NFE 6</t>
  </si>
  <si>
    <t>NFE 7</t>
  </si>
  <si>
    <t>EXECUTIVE AND ADMINISTRATIVE POSITIONS</t>
  </si>
  <si>
    <t xml:space="preserve">    Market Level*</t>
  </si>
  <si>
    <t>CUPA Position No.</t>
  </si>
  <si>
    <t>Position Title</t>
  </si>
  <si>
    <t>Acquisitions Librarian</t>
  </si>
  <si>
    <t>Assoc. Budget Director</t>
  </si>
  <si>
    <t>Assoc. Chief Academic Officer</t>
  </si>
  <si>
    <t>Assoc. Registrar</t>
  </si>
  <si>
    <t>Asst. Registrar</t>
  </si>
  <si>
    <t>Chief Academic Officer</t>
  </si>
  <si>
    <t>Chief Budgeting Officer</t>
  </si>
  <si>
    <t>Chief Business Officer</t>
  </si>
  <si>
    <t>Chief Development Officer</t>
  </si>
  <si>
    <t>Chief Executive Officer,Single Unit</t>
  </si>
  <si>
    <t>Chief Information System Officer</t>
  </si>
  <si>
    <t>Chief Investment Officer</t>
  </si>
  <si>
    <t>Chief Persn/Human Resources Officer</t>
  </si>
  <si>
    <t>Chief Planning-Budget Officer</t>
  </si>
  <si>
    <t>Chief Public Relations Officer</t>
  </si>
  <si>
    <t>Chief Public Services Librarian</t>
  </si>
  <si>
    <t>Chief Research Officer</t>
  </si>
  <si>
    <t>Chief Student Affairs Officer</t>
  </si>
  <si>
    <t>Chief Tech Serv Librarian</t>
  </si>
  <si>
    <t>Chief Tech Transf Officer</t>
  </si>
  <si>
    <t>Comptroller</t>
  </si>
  <si>
    <t>Data Base Administrator</t>
  </si>
  <si>
    <t>Dean of Students</t>
  </si>
  <si>
    <t>Dean, Agriculture</t>
  </si>
  <si>
    <t>Dean, Architecture</t>
  </si>
  <si>
    <t>Dean, Business</t>
  </si>
  <si>
    <t>Dean, Continuing Education</t>
  </si>
  <si>
    <t>Dean, Education</t>
  </si>
  <si>
    <t>Dean, Engineering</t>
  </si>
  <si>
    <t>Dean, Graduate Programs</t>
  </si>
  <si>
    <t>Dean, Health Related Prof</t>
  </si>
  <si>
    <t>Dean, Law</t>
  </si>
  <si>
    <t>Dir. Academic Computing</t>
  </si>
  <si>
    <t>Dir. Admin. Computing</t>
  </si>
  <si>
    <t>Dir. Aff. Action/Equal Emp.</t>
  </si>
  <si>
    <t>Dir. Alumni Affairs</t>
  </si>
  <si>
    <t>Dir. Annual Giving</t>
  </si>
  <si>
    <t>Dir. Athletics</t>
  </si>
  <si>
    <t>Dir. Auxiliary Services</t>
  </si>
  <si>
    <t>Dir. Bookstore</t>
  </si>
  <si>
    <t>Dir. Campus Rec</t>
  </si>
  <si>
    <t>Dir. Campus Security</t>
  </si>
  <si>
    <t>Dir. Conferences</t>
  </si>
  <si>
    <t>Dir. Corp, Foundation Relations</t>
  </si>
  <si>
    <t>Dir. Educational Media Service</t>
  </si>
  <si>
    <t>Dir. Env Health-Safety</t>
  </si>
  <si>
    <t>Dir. Foreign Students</t>
  </si>
  <si>
    <t>Dir. Information Office</t>
  </si>
  <si>
    <t>Dir. Institutional Research</t>
  </si>
  <si>
    <t>Dir. Internal Audit</t>
  </si>
  <si>
    <t>Dir. Learning Resource Ctr</t>
  </si>
  <si>
    <t>Dir. Library Services</t>
  </si>
  <si>
    <t>Dir. Major Gifts</t>
  </si>
  <si>
    <t>Dir. Minority Affairs</t>
  </si>
  <si>
    <t>Dir. News Bureau</t>
  </si>
  <si>
    <t>Dir. Planned Giving</t>
  </si>
  <si>
    <t>Dir. Publications</t>
  </si>
  <si>
    <t>Dir. Purchasing</t>
  </si>
  <si>
    <t>Dir. Risk Mngmt, Ins</t>
  </si>
  <si>
    <t>Dir. Sports Information</t>
  </si>
  <si>
    <t>Dir. Student Activities</t>
  </si>
  <si>
    <t>Dir. Student Counseling</t>
  </si>
  <si>
    <t>Dir. Student Financial Aid</t>
  </si>
  <si>
    <t>Dir. Student Health-Physician</t>
  </si>
  <si>
    <t>Dir. Student Housing</t>
  </si>
  <si>
    <t>Dir. Student Union</t>
  </si>
  <si>
    <t>Dir. Telecommunications/Network</t>
  </si>
  <si>
    <t>General Counsel</t>
  </si>
  <si>
    <t>Housing Officer, Adm Operations</t>
  </si>
  <si>
    <t>Housing Officer, Residence Life</t>
  </si>
  <si>
    <t>Mgr, Benefits</t>
  </si>
  <si>
    <t>Mgr, Employment</t>
  </si>
  <si>
    <t>Mgr, Payroll</t>
  </si>
  <si>
    <t>Mgr, Personnel Info Systems</t>
  </si>
  <si>
    <t>Mgr, Training-Dev</t>
  </si>
  <si>
    <t>Mgr, Wage &amp; Salary Comp</t>
  </si>
  <si>
    <t>Registrar</t>
  </si>
  <si>
    <t>Dir. Career Dev- Placement</t>
  </si>
  <si>
    <t>Dir. Distance Learning</t>
  </si>
  <si>
    <t>Dir. International Std Ed</t>
  </si>
  <si>
    <t>Mgr, Landscape,Grnds</t>
  </si>
  <si>
    <t>Mgr Tech Trades</t>
  </si>
  <si>
    <t>Mgr Custodial Services</t>
  </si>
  <si>
    <t>Mgr Power Plant</t>
  </si>
  <si>
    <t>Dir. Government,Legis. Rel.</t>
  </si>
  <si>
    <t>Chief Dev.,Public Rel Off</t>
  </si>
  <si>
    <t>Mgr Printing Services</t>
  </si>
  <si>
    <t>Chief  Admissions Officer</t>
  </si>
  <si>
    <t>Assoc. Dir. Admissions</t>
  </si>
  <si>
    <t>Dir. Admission,Fin Aid</t>
  </si>
  <si>
    <t>Assoc. Dir. Student Financial Aid</t>
  </si>
  <si>
    <t xml:space="preserve">Assoc. Dir.  Student Union </t>
  </si>
  <si>
    <t>Chief Enrollment Management</t>
  </si>
  <si>
    <t>Assoc. Dir. Student Housing</t>
  </si>
  <si>
    <t>Assoc. Dir. Bookstore</t>
  </si>
  <si>
    <t>Assoc. Dir. Inst Research</t>
  </si>
  <si>
    <t>Assoc. Dir. Information System</t>
  </si>
  <si>
    <t>Assoc. Dir. Persn/Human Res. Off.</t>
  </si>
  <si>
    <t>Assoc. Dir. Phys. Plant</t>
  </si>
  <si>
    <t>Natural Resources</t>
  </si>
  <si>
    <t>within disciplines.</t>
  </si>
  <si>
    <t>Probation</t>
  </si>
  <si>
    <t xml:space="preserve">  Chemistry </t>
  </si>
  <si>
    <t xml:space="preserve">  For. Language </t>
  </si>
  <si>
    <t xml:space="preserve">  Mathematics </t>
  </si>
  <si>
    <t xml:space="preserve">  Music </t>
  </si>
  <si>
    <t xml:space="preserve">  English  </t>
  </si>
  <si>
    <t xml:space="preserve">  Mechanical Eng</t>
  </si>
  <si>
    <t>University Faculty Salary Study.  There may be some variations in market level by specialties</t>
  </si>
  <si>
    <t xml:space="preserve">  Ag &amp; Ext. Ed</t>
  </si>
  <si>
    <t xml:space="preserve">  Ag Econ. &amp; Rural Sociology</t>
  </si>
  <si>
    <t xml:space="preserve">  Health, PE, Rec &amp; Dance</t>
  </si>
  <si>
    <t xml:space="preserve">  Teaching, Learning &amp; Leadership</t>
  </si>
  <si>
    <t xml:space="preserve">  Adult, Counselor &amp; Tech Ed</t>
  </si>
  <si>
    <t xml:space="preserve">  Materials Science &amp; Engineering</t>
  </si>
  <si>
    <t xml:space="preserve">  Forest Res. and Forest Products</t>
  </si>
  <si>
    <t xml:space="preserve">  Range Resources</t>
  </si>
  <si>
    <t xml:space="preserve">  Geological Sciences</t>
  </si>
  <si>
    <t xml:space="preserve">year sample of national salary averages for each discipline from the Oklahoma State </t>
  </si>
  <si>
    <t>Letters, Arts, and Social Sciences</t>
  </si>
  <si>
    <t>Business and Economics</t>
  </si>
  <si>
    <t>Science</t>
  </si>
  <si>
    <t>General Library</t>
  </si>
  <si>
    <t>Student Counseling Center</t>
  </si>
  <si>
    <t>TEACHING ASSISTANTS</t>
  </si>
  <si>
    <t>INSTRUCTORS</t>
  </si>
  <si>
    <t>ASSISTANT PROFESSORS</t>
  </si>
  <si>
    <t>ASSOCIATE PROFESSORS</t>
  </si>
  <si>
    <t>FULL PROFESSORS</t>
  </si>
  <si>
    <t>RESEARCH ASSISTANTS</t>
  </si>
  <si>
    <t>With the exception of county extension, the 100% market level is calculated from a seven</t>
  </si>
  <si>
    <t>*County Extension peer data provided by Agricultural Extension.</t>
  </si>
  <si>
    <t xml:space="preserve">  Extension Cty BS  *</t>
  </si>
  <si>
    <t xml:space="preserve">  Extension Cty MS  *</t>
  </si>
  <si>
    <t xml:space="preserve">  Extension Cty PhD  *</t>
  </si>
  <si>
    <t>The 100% market level is calculated from a five year sample of national</t>
  </si>
  <si>
    <t xml:space="preserve">salary averages for each discipline from the Oklahoma State </t>
  </si>
  <si>
    <t>Environmental Science</t>
  </si>
  <si>
    <t>No Max</t>
  </si>
  <si>
    <t>Dean, Arts &amp; Letters</t>
  </si>
  <si>
    <t>Dean, Sciences</t>
  </si>
  <si>
    <t>Chief Financial Officer</t>
  </si>
  <si>
    <t>Mgr, Employee Relations</t>
  </si>
  <si>
    <t>Systems Analyst-Highest</t>
  </si>
  <si>
    <t>Mgr, Bldg Maint Trades</t>
  </si>
  <si>
    <t>Assoc. Chief  Student Affairs Officer</t>
  </si>
  <si>
    <t>Dir Union/Student Act</t>
  </si>
  <si>
    <t>Asst. to the CEO,Single</t>
  </si>
  <si>
    <t>Dean, Communications</t>
  </si>
  <si>
    <t>Dean, Fine Arts</t>
  </si>
  <si>
    <t>Dean, Lib/Info Sciences</t>
  </si>
  <si>
    <t>Dir. Continuing Educ</t>
  </si>
  <si>
    <t>Chief Admin Officer</t>
  </si>
  <si>
    <t>Chief Planning Officer</t>
  </si>
  <si>
    <t>Assoc Dir Admin Comp</t>
  </si>
  <si>
    <t>Dir Accounting</t>
  </si>
  <si>
    <t>Bursar</t>
  </si>
  <si>
    <t>Associate Bursar</t>
  </si>
  <si>
    <t>Assoc Dir Purchasing</t>
  </si>
  <si>
    <t>Chief  Phys. Plant, Fac. Off</t>
  </si>
  <si>
    <t>Dir. Athletics,Men's</t>
  </si>
  <si>
    <t>Exec Vice President</t>
  </si>
  <si>
    <t>Dir. Sponsored Res/Prog</t>
  </si>
  <si>
    <t>Sr Tech Licensing Off</t>
  </si>
  <si>
    <t>Dean Honors Program</t>
  </si>
  <si>
    <t>Assoc Dir AA/EEO</t>
  </si>
  <si>
    <t>Assoc Dir. Publications</t>
  </si>
  <si>
    <t>Assoc Dir. Student Counseling</t>
  </si>
  <si>
    <t>Dir. Athletics,Women's</t>
  </si>
  <si>
    <t>This model is intended to be used as a general guide for units to predict salary levels based on performance and</t>
  </si>
  <si>
    <t xml:space="preserve">years of service.  Its development was based on the salary model approved in April of 1998.  The model enables </t>
  </si>
  <si>
    <t>periodic reviews to be conducted for employees with at least satisfactory ratings as the performance threshold.</t>
  </si>
  <si>
    <t>greatest levels of inequity would be considered first for equity adjustments.</t>
  </si>
  <si>
    <t xml:space="preserve">The review is intended to determine if those employees are progressing toward market salaries within a </t>
  </si>
  <si>
    <t>reasonable timeframe given the resources available for base salary adjustments.  Further, this tool enables units</t>
  </si>
  <si>
    <t>to identify the relative levels of inequity for employees within the unit.  The expectation is that those with the</t>
  </si>
  <si>
    <t xml:space="preserve">Salary ranges for faculty are calculated at 85% of market for the low end of the range and up to 125% of market </t>
  </si>
  <si>
    <t>for the high end of the range.  All other employees range from a low of approximately 75% of market to a high</t>
  </si>
  <si>
    <t>of 125% of market.  Market values are updated annually and are determined by:</t>
  </si>
  <si>
    <t xml:space="preserve">  Faculty - the Oklahoma State University Salary Survey</t>
  </si>
  <si>
    <t xml:space="preserve">  Non-faculty exempt - job analyses and the Administrative Compensation Survey (CUPA)</t>
  </si>
  <si>
    <t xml:space="preserve">  Classified staff - the Idaho Division of Human Resources</t>
  </si>
  <si>
    <t>increases demonstrates that steady progress toward market salaries is not necessarily attainable.  Although providing</t>
  </si>
  <si>
    <t>competitive job market average salaries is the guiding principle, fiscal realities typically constrain that component of</t>
  </si>
  <si>
    <t>Annual performance evaluations (ratings) and length of service in the current classification are needed when using</t>
  </si>
  <si>
    <t>the salary prediction model.  Comparable evaluation ratings are shown in the table below.</t>
  </si>
  <si>
    <t>Rating</t>
  </si>
  <si>
    <t>Dean of Coop Extension</t>
  </si>
  <si>
    <t>* The 100% market level is from Table 14 of the Administrative Compensation Survey 2003-04 (CUPA).</t>
  </si>
  <si>
    <t>Dir. Women's Center</t>
  </si>
  <si>
    <t>Asst Dir Campus Rec/Intramurals</t>
  </si>
  <si>
    <t>Assoc Dir, Academic Computing</t>
  </si>
  <si>
    <t>the compensation system.  Although the salary model indicates achieving market with satisfactory evaluations over</t>
  </si>
  <si>
    <t>determine the percent inequity.</t>
  </si>
  <si>
    <t xml:space="preserve">seven years is the goal this is not a realistic expectation.  The prediction model continues to use 7 years to  </t>
  </si>
  <si>
    <t>FY2006 Salary Prediction Model</t>
  </si>
  <si>
    <t>No salary increases provided FY03 or FY04, and only 2% in mid-FY05.  The history of state funding for salary</t>
  </si>
  <si>
    <t xml:space="preserve">  Journalism &amp; Mass Media</t>
  </si>
  <si>
    <t>FY2005  COMPENSATION SCHEDULE</t>
  </si>
  <si>
    <t>Located on the web at www.dhr.state.id.us/payschedule.htm</t>
  </si>
  <si>
    <t>FY2005 Annual Salary Schedule</t>
  </si>
  <si>
    <t>2004-2005  SALARY SCHEDULE</t>
  </si>
  <si>
    <t>2004-2005 ACADEMIC YEAR  SALARY SCHEDULE</t>
  </si>
  <si>
    <t>Agricultural and Life Sciences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</si>
</sst>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#,##0.0"/>
    <numFmt numFmtId="170" formatCode="_(* #,##0.000_);_(* \(#,##0.000\);_(* &quot;-&quot;???_);_(@_)"/>
    <numFmt numFmtId="171" formatCode="0.0%"/>
  </numFmts>
  <fonts count="15">
    <font>
      <sz val="10"/>
      <name val="Arial"/>
      <family val="0"/>
    </font>
    <font>
      <sz val="10"/>
      <name val="Garamond"/>
      <family val="1"/>
    </font>
    <font>
      <sz val="12"/>
      <name val="Garamond"/>
      <family val="1"/>
    </font>
    <font>
      <b/>
      <sz val="10"/>
      <name val="Garamond"/>
      <family val="1"/>
    </font>
    <font>
      <sz val="12"/>
      <name val="Arial"/>
      <family val="2"/>
    </font>
    <font>
      <b/>
      <sz val="12"/>
      <name val="Garamond"/>
      <family val="1"/>
    </font>
    <font>
      <b/>
      <sz val="13"/>
      <name val="Garamond"/>
      <family val="1"/>
    </font>
    <font>
      <sz val="11"/>
      <name val="Garamond"/>
      <family val="1"/>
    </font>
    <font>
      <b/>
      <sz val="1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4"/>
      <name val="Garamond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168" fontId="1" fillId="0" borderId="0" xfId="15" applyNumberFormat="1" applyFont="1" applyBorder="1" applyAlignment="1">
      <alignment/>
    </xf>
    <xf numFmtId="168" fontId="3" fillId="0" borderId="0" xfId="15" applyNumberFormat="1" applyFont="1" applyBorder="1" applyAlignment="1">
      <alignment/>
    </xf>
    <xf numFmtId="168" fontId="1" fillId="0" borderId="1" xfId="15" applyNumberFormat="1" applyFont="1" applyBorder="1" applyAlignment="1">
      <alignment/>
    </xf>
    <xf numFmtId="0" fontId="1" fillId="0" borderId="4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5" xfId="0" applyFont="1" applyBorder="1" applyAlignment="1">
      <alignment/>
    </xf>
    <xf numFmtId="9" fontId="1" fillId="0" borderId="6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10" fontId="1" fillId="0" borderId="6" xfId="0" applyNumberFormat="1" applyFont="1" applyBorder="1" applyAlignment="1">
      <alignment horizontal="center"/>
    </xf>
    <xf numFmtId="0" fontId="1" fillId="0" borderId="7" xfId="0" applyFont="1" applyBorder="1" applyAlignment="1">
      <alignment/>
    </xf>
    <xf numFmtId="10" fontId="1" fillId="0" borderId="8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68" fontId="1" fillId="0" borderId="0" xfId="15" applyNumberFormat="1" applyFont="1" applyFill="1" applyBorder="1" applyAlignment="1">
      <alignment/>
    </xf>
    <xf numFmtId="168" fontId="3" fillId="0" borderId="0" xfId="15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168" fontId="1" fillId="0" borderId="1" xfId="15" applyNumberFormat="1" applyFont="1" applyFill="1" applyBorder="1" applyAlignment="1">
      <alignment/>
    </xf>
    <xf numFmtId="168" fontId="3" fillId="0" borderId="1" xfId="15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2" fillId="0" borderId="3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4" fillId="0" borderId="2" xfId="0" applyFont="1" applyBorder="1" applyAlignment="1">
      <alignment/>
    </xf>
    <xf numFmtId="0" fontId="7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left"/>
    </xf>
    <xf numFmtId="0" fontId="0" fillId="0" borderId="3" xfId="0" applyFill="1" applyBorder="1" applyAlignment="1">
      <alignment/>
    </xf>
    <xf numFmtId="0" fontId="4" fillId="0" borderId="3" xfId="0" applyFont="1" applyBorder="1" applyAlignment="1">
      <alignment/>
    </xf>
    <xf numFmtId="0" fontId="7" fillId="0" borderId="0" xfId="0" applyFont="1" applyFill="1" applyAlignment="1">
      <alignment/>
    </xf>
    <xf numFmtId="168" fontId="1" fillId="0" borderId="4" xfId="15" applyNumberFormat="1" applyFont="1" applyBorder="1" applyAlignment="1">
      <alignment/>
    </xf>
    <xf numFmtId="9" fontId="5" fillId="0" borderId="1" xfId="0" applyNumberFormat="1" applyFont="1" applyBorder="1" applyAlignment="1">
      <alignment horizontal="right"/>
    </xf>
    <xf numFmtId="0" fontId="1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/>
    </xf>
    <xf numFmtId="0" fontId="5" fillId="2" borderId="1" xfId="0" applyFont="1" applyFill="1" applyBorder="1" applyAlignment="1">
      <alignment horizontal="left"/>
    </xf>
    <xf numFmtId="9" fontId="5" fillId="2" borderId="1" xfId="0" applyNumberFormat="1" applyFont="1" applyFill="1" applyBorder="1" applyAlignment="1">
      <alignment horizontal="right"/>
    </xf>
    <xf numFmtId="3" fontId="2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2" fontId="1" fillId="0" borderId="14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2" fontId="1" fillId="0" borderId="5" xfId="0" applyNumberFormat="1" applyFont="1" applyBorder="1" applyAlignment="1">
      <alignment horizontal="center"/>
    </xf>
    <xf numFmtId="0" fontId="0" fillId="0" borderId="6" xfId="0" applyBorder="1" applyAlignment="1">
      <alignment/>
    </xf>
    <xf numFmtId="2" fontId="1" fillId="0" borderId="7" xfId="0" applyNumberFormat="1" applyFont="1" applyBorder="1" applyAlignment="1">
      <alignment horizontal="center"/>
    </xf>
    <xf numFmtId="0" fontId="0" fillId="0" borderId="8" xfId="0" applyBorder="1" applyAlignment="1">
      <alignment/>
    </xf>
    <xf numFmtId="0" fontId="1" fillId="0" borderId="15" xfId="0" applyFont="1" applyBorder="1" applyAlignment="1">
      <alignment/>
    </xf>
    <xf numFmtId="0" fontId="1" fillId="0" borderId="6" xfId="0" applyFont="1" applyBorder="1" applyAlignment="1">
      <alignment/>
    </xf>
    <xf numFmtId="0" fontId="11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8" fontId="4" fillId="0" borderId="16" xfId="0" applyNumberFormat="1" applyFont="1" applyBorder="1" applyAlignment="1">
      <alignment horizontal="center" wrapText="1"/>
    </xf>
    <xf numFmtId="8" fontId="4" fillId="0" borderId="17" xfId="0" applyNumberFormat="1" applyFont="1" applyBorder="1" applyAlignment="1">
      <alignment horizontal="center" wrapText="1"/>
    </xf>
    <xf numFmtId="0" fontId="0" fillId="2" borderId="0" xfId="0" applyFill="1" applyAlignment="1">
      <alignment/>
    </xf>
    <xf numFmtId="0" fontId="0" fillId="0" borderId="14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5" fillId="2" borderId="1" xfId="0" applyFont="1" applyFill="1" applyBorder="1" applyAlignment="1">
      <alignment horizontal="centerContinuous"/>
    </xf>
    <xf numFmtId="0" fontId="6" fillId="0" borderId="14" xfId="0" applyFont="1" applyBorder="1" applyAlignment="1">
      <alignment horizontal="centerContinuous"/>
    </xf>
    <xf numFmtId="0" fontId="6" fillId="0" borderId="15" xfId="0" applyFont="1" applyBorder="1" applyAlignment="1">
      <alignment horizontal="centerContinuous"/>
    </xf>
    <xf numFmtId="0" fontId="5" fillId="2" borderId="0" xfId="0" applyFont="1" applyFill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10" fillId="2" borderId="0" xfId="0" applyFont="1" applyFill="1" applyAlignment="1">
      <alignment horizontal="centerContinuous"/>
    </xf>
    <xf numFmtId="0" fontId="1" fillId="0" borderId="5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0" fillId="0" borderId="1" xfId="0" applyBorder="1" applyAlignment="1">
      <alignment/>
    </xf>
    <xf numFmtId="0" fontId="1" fillId="0" borderId="1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8" fontId="0" fillId="0" borderId="0" xfId="0" applyNumberFormat="1" applyAlignment="1">
      <alignment/>
    </xf>
    <xf numFmtId="2" fontId="1" fillId="0" borderId="5" xfId="0" applyNumberFormat="1" applyFont="1" applyFill="1" applyBorder="1" applyAlignment="1">
      <alignment horizontal="center"/>
    </xf>
    <xf numFmtId="1" fontId="1" fillId="0" borderId="6" xfId="0" applyNumberFormat="1" applyFont="1" applyBorder="1" applyAlignment="1">
      <alignment horizontal="center"/>
    </xf>
    <xf numFmtId="1" fontId="1" fillId="0" borderId="8" xfId="0" applyNumberFormat="1" applyFont="1" applyBorder="1" applyAlignment="1">
      <alignment horizontal="center"/>
    </xf>
    <xf numFmtId="0" fontId="4" fillId="0" borderId="12" xfId="0" applyFont="1" applyBorder="1" applyAlignment="1">
      <alignment/>
    </xf>
    <xf numFmtId="0" fontId="0" fillId="0" borderId="7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5" fillId="2" borderId="14" xfId="0" applyFont="1" applyFill="1" applyBorder="1" applyAlignment="1">
      <alignment horizontal="centerContinuous"/>
    </xf>
    <xf numFmtId="0" fontId="2" fillId="2" borderId="4" xfId="0" applyFont="1" applyFill="1" applyBorder="1" applyAlignment="1">
      <alignment horizontal="centerContinuous"/>
    </xf>
    <xf numFmtId="0" fontId="0" fillId="2" borderId="15" xfId="0" applyFill="1" applyBorder="1" applyAlignment="1">
      <alignment/>
    </xf>
    <xf numFmtId="0" fontId="5" fillId="2" borderId="7" xfId="0" applyFont="1" applyFill="1" applyBorder="1" applyAlignment="1">
      <alignment horizontal="centerContinuous"/>
    </xf>
    <xf numFmtId="0" fontId="0" fillId="2" borderId="8" xfId="0" applyFill="1" applyBorder="1" applyAlignment="1">
      <alignment/>
    </xf>
    <xf numFmtId="0" fontId="0" fillId="2" borderId="6" xfId="0" applyFill="1" applyBorder="1" applyAlignment="1">
      <alignment/>
    </xf>
    <xf numFmtId="0" fontId="2" fillId="0" borderId="5" xfId="0" applyFont="1" applyBorder="1" applyAlignment="1">
      <alignment/>
    </xf>
    <xf numFmtId="0" fontId="2" fillId="0" borderId="15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0" fillId="0" borderId="5" xfId="0" applyBorder="1" applyAlignment="1">
      <alignment/>
    </xf>
    <xf numFmtId="0" fontId="11" fillId="0" borderId="14" xfId="0" applyFont="1" applyBorder="1" applyAlignment="1">
      <alignment horizontal="center" wrapText="1"/>
    </xf>
    <xf numFmtId="0" fontId="11" fillId="0" borderId="4" xfId="0" applyFont="1" applyBorder="1" applyAlignment="1">
      <alignment horizontal="center" wrapText="1"/>
    </xf>
    <xf numFmtId="0" fontId="11" fillId="0" borderId="18" xfId="0" applyFont="1" applyBorder="1" applyAlignment="1">
      <alignment horizontal="center" wrapText="1"/>
    </xf>
    <xf numFmtId="0" fontId="11" fillId="0" borderId="19" xfId="0" applyFont="1" applyBorder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8" fontId="4" fillId="0" borderId="20" xfId="0" applyNumberFormat="1" applyFont="1" applyBorder="1" applyAlignment="1">
      <alignment horizontal="center" wrapText="1"/>
    </xf>
    <xf numFmtId="8" fontId="4" fillId="0" borderId="21" xfId="0" applyNumberFormat="1" applyFont="1" applyBorder="1" applyAlignment="1">
      <alignment horizontal="center" wrapText="1"/>
    </xf>
    <xf numFmtId="8" fontId="4" fillId="0" borderId="22" xfId="0" applyNumberFormat="1" applyFont="1" applyBorder="1" applyAlignment="1">
      <alignment horizontal="center" wrapText="1"/>
    </xf>
    <xf numFmtId="8" fontId="4" fillId="0" borderId="23" xfId="0" applyNumberFormat="1" applyFont="1" applyBorder="1" applyAlignment="1">
      <alignment horizontal="center" wrapText="1"/>
    </xf>
    <xf numFmtId="8" fontId="4" fillId="0" borderId="7" xfId="0" applyNumberFormat="1" applyFont="1" applyBorder="1" applyAlignment="1">
      <alignment horizontal="center" wrapText="1"/>
    </xf>
    <xf numFmtId="8" fontId="4" fillId="0" borderId="24" xfId="0" applyNumberFormat="1" applyFont="1" applyBorder="1" applyAlignment="1">
      <alignment horizontal="center" wrapText="1"/>
    </xf>
    <xf numFmtId="8" fontId="4" fillId="0" borderId="25" xfId="0" applyNumberFormat="1" applyFont="1" applyBorder="1" applyAlignment="1">
      <alignment horizontal="center" wrapText="1"/>
    </xf>
    <xf numFmtId="0" fontId="11" fillId="0" borderId="26" xfId="0" applyFont="1" applyBorder="1" applyAlignment="1">
      <alignment horizontal="center" wrapText="1"/>
    </xf>
    <xf numFmtId="0" fontId="4" fillId="0" borderId="27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2" fillId="2" borderId="15" xfId="0" applyFont="1" applyFill="1" applyBorder="1" applyAlignment="1">
      <alignment horizontal="centerContinuous"/>
    </xf>
    <xf numFmtId="0" fontId="5" fillId="2" borderId="8" xfId="0" applyFont="1" applyFill="1" applyBorder="1" applyAlignment="1">
      <alignment horizontal="centerContinuous"/>
    </xf>
    <xf numFmtId="0" fontId="0" fillId="2" borderId="14" xfId="0" applyFont="1" applyFill="1" applyBorder="1" applyAlignment="1">
      <alignment/>
    </xf>
    <xf numFmtId="0" fontId="1" fillId="2" borderId="15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0" fillId="2" borderId="7" xfId="0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0" fillId="2" borderId="7" xfId="0" applyFont="1" applyFill="1" applyBorder="1" applyAlignment="1">
      <alignment/>
    </xf>
    <xf numFmtId="0" fontId="12" fillId="2" borderId="14" xfId="0" applyFont="1" applyFill="1" applyBorder="1" applyAlignment="1">
      <alignment horizontal="centerContinuous"/>
    </xf>
    <xf numFmtId="0" fontId="0" fillId="0" borderId="6" xfId="0" applyFill="1" applyBorder="1" applyAlignment="1">
      <alignment/>
    </xf>
    <xf numFmtId="168" fontId="3" fillId="0" borderId="4" xfId="15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22.7109375" style="0" customWidth="1"/>
    <col min="3" max="3" width="18.57421875" style="0" customWidth="1"/>
    <col min="4" max="4" width="27.421875" style="0" customWidth="1"/>
    <col min="5" max="5" width="22.7109375" style="0" customWidth="1"/>
  </cols>
  <sheetData>
    <row r="1" spans="1:6" s="17" customFormat="1" ht="29.25" customHeight="1">
      <c r="A1" s="159" t="s">
        <v>292</v>
      </c>
      <c r="B1" s="122"/>
      <c r="C1" s="122"/>
      <c r="D1" s="122"/>
      <c r="E1" s="122"/>
      <c r="F1" s="148"/>
    </row>
    <row r="2" spans="1:6" s="17" customFormat="1" ht="31.5" customHeight="1" thickBot="1">
      <c r="A2" s="124" t="s">
        <v>0</v>
      </c>
      <c r="B2" s="93"/>
      <c r="C2" s="93"/>
      <c r="D2" s="93"/>
      <c r="E2" s="93"/>
      <c r="F2" s="149"/>
    </row>
    <row r="3" spans="1:6" ht="13.5" customHeight="1">
      <c r="A3" s="7"/>
      <c r="B3" s="10" t="s">
        <v>1</v>
      </c>
      <c r="C3" s="19"/>
      <c r="D3" s="19"/>
      <c r="E3" s="19"/>
      <c r="F3" s="53"/>
    </row>
    <row r="4" spans="1:6" s="16" customFormat="1" ht="15.75">
      <c r="A4" s="61"/>
      <c r="B4" s="59" t="s">
        <v>266</v>
      </c>
      <c r="C4" s="54"/>
      <c r="D4" s="54"/>
      <c r="E4" s="55"/>
      <c r="F4" s="56"/>
    </row>
    <row r="5" spans="1:6" s="16" customFormat="1" ht="15.75">
      <c r="A5" s="61"/>
      <c r="B5" s="59" t="s">
        <v>267</v>
      </c>
      <c r="C5" s="54"/>
      <c r="D5" s="54"/>
      <c r="E5" s="55"/>
      <c r="F5" s="56"/>
    </row>
    <row r="6" spans="1:12" s="18" customFormat="1" ht="15.75">
      <c r="A6" s="62"/>
      <c r="B6" s="60" t="s">
        <v>268</v>
      </c>
      <c r="C6" s="57"/>
      <c r="D6" s="57"/>
      <c r="E6" s="19"/>
      <c r="F6" s="42"/>
      <c r="G6" s="17"/>
      <c r="H6" s="17"/>
      <c r="I6" s="17"/>
      <c r="J6" s="17"/>
      <c r="K6" s="17"/>
      <c r="L6" s="17"/>
    </row>
    <row r="7" spans="1:12" s="18" customFormat="1" ht="15.75">
      <c r="A7" s="62"/>
      <c r="B7" s="57" t="s">
        <v>270</v>
      </c>
      <c r="C7" s="19"/>
      <c r="D7" s="19"/>
      <c r="E7" s="19"/>
      <c r="F7" s="42"/>
      <c r="G7" s="17"/>
      <c r="H7" s="17"/>
      <c r="I7" s="17"/>
      <c r="J7" s="17"/>
      <c r="K7" s="17"/>
      <c r="L7" s="17"/>
    </row>
    <row r="8" spans="1:12" s="18" customFormat="1" ht="15.75">
      <c r="A8" s="62"/>
      <c r="B8" s="60" t="s">
        <v>271</v>
      </c>
      <c r="C8" s="57"/>
      <c r="D8" s="57"/>
      <c r="E8" s="57"/>
      <c r="F8" s="58"/>
      <c r="G8" s="52"/>
      <c r="H8" s="17"/>
      <c r="I8" s="17"/>
      <c r="J8" s="17"/>
      <c r="K8" s="17"/>
      <c r="L8" s="17"/>
    </row>
    <row r="9" spans="1:12" s="18" customFormat="1" ht="15.75">
      <c r="A9" s="62"/>
      <c r="B9" s="60" t="s">
        <v>272</v>
      </c>
      <c r="C9" s="57"/>
      <c r="D9" s="57"/>
      <c r="E9" s="57"/>
      <c r="F9" s="58"/>
      <c r="G9" s="52"/>
      <c r="H9" s="17"/>
      <c r="I9" s="17"/>
      <c r="J9" s="17"/>
      <c r="K9" s="17"/>
      <c r="L9" s="17"/>
    </row>
    <row r="10" spans="1:12" s="18" customFormat="1" ht="15.75">
      <c r="A10" s="62"/>
      <c r="B10" s="60" t="s">
        <v>269</v>
      </c>
      <c r="C10" s="57"/>
      <c r="D10" s="57"/>
      <c r="E10" s="57"/>
      <c r="F10" s="58"/>
      <c r="G10" s="52"/>
      <c r="H10" s="17"/>
      <c r="I10" s="17"/>
      <c r="J10" s="17"/>
      <c r="K10" s="17"/>
      <c r="L10" s="17"/>
    </row>
    <row r="11" spans="1:12" s="18" customFormat="1" ht="15.75">
      <c r="A11" s="62"/>
      <c r="B11" s="60"/>
      <c r="C11" s="3"/>
      <c r="D11" s="57"/>
      <c r="E11" s="57"/>
      <c r="F11" s="58"/>
      <c r="G11" s="52"/>
      <c r="H11" s="17"/>
      <c r="I11" s="17"/>
      <c r="J11" s="17"/>
      <c r="K11" s="17"/>
      <c r="L11" s="17"/>
    </row>
    <row r="12" spans="1:12" s="18" customFormat="1" ht="15.75">
      <c r="A12" s="62"/>
      <c r="B12" s="60" t="s">
        <v>273</v>
      </c>
      <c r="C12" s="3"/>
      <c r="D12" s="57"/>
      <c r="E12" s="57"/>
      <c r="F12" s="58"/>
      <c r="G12" s="52"/>
      <c r="H12" s="17"/>
      <c r="I12" s="17"/>
      <c r="J12" s="17"/>
      <c r="K12" s="17"/>
      <c r="L12" s="17"/>
    </row>
    <row r="13" spans="1:12" s="18" customFormat="1" ht="15.75">
      <c r="A13" s="62"/>
      <c r="B13" s="60" t="s">
        <v>274</v>
      </c>
      <c r="C13" s="3"/>
      <c r="D13" s="57"/>
      <c r="E13" s="57"/>
      <c r="F13" s="58"/>
      <c r="G13" s="52"/>
      <c r="H13" s="17"/>
      <c r="I13" s="17"/>
      <c r="J13" s="17"/>
      <c r="K13" s="17"/>
      <c r="L13" s="17"/>
    </row>
    <row r="14" spans="1:12" s="18" customFormat="1" ht="15.75">
      <c r="A14" s="62"/>
      <c r="B14" s="60" t="s">
        <v>275</v>
      </c>
      <c r="C14" s="3"/>
      <c r="D14" s="57"/>
      <c r="E14" s="57"/>
      <c r="F14" s="58"/>
      <c r="G14" s="52"/>
      <c r="H14" s="17"/>
      <c r="I14" s="17"/>
      <c r="J14" s="17"/>
      <c r="K14" s="17"/>
      <c r="L14" s="17"/>
    </row>
    <row r="15" spans="1:12" s="18" customFormat="1" ht="15.75">
      <c r="A15" s="62"/>
      <c r="B15" s="60" t="s">
        <v>276</v>
      </c>
      <c r="C15" s="3"/>
      <c r="D15" s="57"/>
      <c r="E15" s="57"/>
      <c r="F15" s="58"/>
      <c r="G15" s="52"/>
      <c r="H15" s="17"/>
      <c r="I15" s="17"/>
      <c r="J15" s="17"/>
      <c r="K15" s="17"/>
      <c r="L15" s="17"/>
    </row>
    <row r="16" spans="1:12" s="18" customFormat="1" ht="15.75">
      <c r="A16" s="62"/>
      <c r="B16" s="60" t="s">
        <v>277</v>
      </c>
      <c r="C16" s="3"/>
      <c r="D16" s="57"/>
      <c r="E16" s="57"/>
      <c r="F16" s="58"/>
      <c r="G16" s="52"/>
      <c r="H16" s="17"/>
      <c r="I16" s="17"/>
      <c r="J16" s="17"/>
      <c r="K16" s="17"/>
      <c r="L16" s="17"/>
    </row>
    <row r="17" spans="1:12" s="18" customFormat="1" ht="15.75">
      <c r="A17" s="62"/>
      <c r="B17" s="57" t="s">
        <v>278</v>
      </c>
      <c r="C17" s="19"/>
      <c r="D17" s="19"/>
      <c r="E17" s="19"/>
      <c r="F17" s="42"/>
      <c r="G17" s="17"/>
      <c r="H17" s="17"/>
      <c r="I17" s="17"/>
      <c r="J17" s="17"/>
      <c r="K17" s="17"/>
      <c r="L17" s="17"/>
    </row>
    <row r="18" spans="1:12" s="18" customFormat="1" ht="15.75">
      <c r="A18" s="62"/>
      <c r="B18" s="60"/>
      <c r="C18" s="57"/>
      <c r="D18" s="57"/>
      <c r="E18" s="19"/>
      <c r="F18" s="42"/>
      <c r="G18" s="17"/>
      <c r="H18" s="17"/>
      <c r="I18" s="17"/>
      <c r="J18" s="17"/>
      <c r="K18" s="17"/>
      <c r="L18" s="17"/>
    </row>
    <row r="19" spans="1:12" s="18" customFormat="1" ht="15.75">
      <c r="A19" s="62"/>
      <c r="B19" s="60" t="s">
        <v>293</v>
      </c>
      <c r="C19" s="57"/>
      <c r="D19" s="57"/>
      <c r="E19" s="19"/>
      <c r="F19" s="42"/>
      <c r="G19" s="17"/>
      <c r="H19" s="17"/>
      <c r="I19" s="17"/>
      <c r="J19" s="17"/>
      <c r="K19" s="17"/>
      <c r="L19" s="17"/>
    </row>
    <row r="20" spans="1:12" s="18" customFormat="1" ht="15.75">
      <c r="A20" s="62"/>
      <c r="B20" s="60" t="s">
        <v>279</v>
      </c>
      <c r="C20" s="57"/>
      <c r="D20" s="57"/>
      <c r="E20" s="19"/>
      <c r="F20" s="42"/>
      <c r="G20" s="17"/>
      <c r="H20" s="17"/>
      <c r="I20" s="17"/>
      <c r="J20" s="17"/>
      <c r="K20" s="17"/>
      <c r="L20" s="17"/>
    </row>
    <row r="21" spans="1:12" s="18" customFormat="1" ht="15.75">
      <c r="A21" s="62"/>
      <c r="B21" s="60" t="s">
        <v>280</v>
      </c>
      <c r="C21" s="57"/>
      <c r="D21" s="57"/>
      <c r="E21" s="19"/>
      <c r="F21" s="42"/>
      <c r="G21" s="17"/>
      <c r="H21" s="17"/>
      <c r="I21" s="17"/>
      <c r="J21" s="17"/>
      <c r="K21" s="17"/>
      <c r="L21" s="17"/>
    </row>
    <row r="22" spans="1:12" s="18" customFormat="1" ht="15.75">
      <c r="A22" s="62"/>
      <c r="B22" s="60" t="s">
        <v>289</v>
      </c>
      <c r="C22" s="57"/>
      <c r="D22" s="57"/>
      <c r="E22" s="19"/>
      <c r="F22" s="42"/>
      <c r="G22" s="17"/>
      <c r="H22" s="17"/>
      <c r="I22" s="17"/>
      <c r="J22" s="17"/>
      <c r="K22" s="17"/>
      <c r="L22" s="17"/>
    </row>
    <row r="23" spans="1:12" s="18" customFormat="1" ht="15.75">
      <c r="A23" s="62"/>
      <c r="B23" s="60" t="s">
        <v>291</v>
      </c>
      <c r="C23" s="57"/>
      <c r="D23" s="57"/>
      <c r="E23" s="19"/>
      <c r="F23" s="42"/>
      <c r="G23" s="17"/>
      <c r="H23" s="17"/>
      <c r="I23" s="17"/>
      <c r="J23" s="17"/>
      <c r="K23" s="17"/>
      <c r="L23" s="17"/>
    </row>
    <row r="24" spans="1:12" s="18" customFormat="1" ht="15.75">
      <c r="A24" s="62"/>
      <c r="B24" s="60" t="s">
        <v>290</v>
      </c>
      <c r="C24" s="57"/>
      <c r="D24" s="57"/>
      <c r="E24" s="19"/>
      <c r="F24" s="42"/>
      <c r="G24" s="17"/>
      <c r="H24" s="17"/>
      <c r="I24" s="17"/>
      <c r="J24" s="17"/>
      <c r="K24" s="17"/>
      <c r="L24" s="17"/>
    </row>
    <row r="25" spans="1:12" s="18" customFormat="1" ht="15.75">
      <c r="A25" s="62"/>
      <c r="B25" s="60"/>
      <c r="C25" s="57"/>
      <c r="D25" s="57"/>
      <c r="E25" s="19"/>
      <c r="F25" s="42"/>
      <c r="G25" s="17"/>
      <c r="H25" s="17"/>
      <c r="I25" s="17"/>
      <c r="J25" s="17"/>
      <c r="K25" s="17"/>
      <c r="L25" s="17"/>
    </row>
    <row r="26" spans="1:12" s="18" customFormat="1" ht="15.75">
      <c r="A26" s="62"/>
      <c r="B26" s="60" t="s">
        <v>281</v>
      </c>
      <c r="C26" s="57"/>
      <c r="D26" s="57"/>
      <c r="E26" s="19"/>
      <c r="F26" s="42"/>
      <c r="G26" s="17"/>
      <c r="H26" s="17"/>
      <c r="I26" s="17"/>
      <c r="J26" s="17"/>
      <c r="K26" s="17"/>
      <c r="L26" s="17"/>
    </row>
    <row r="27" spans="1:12" s="18" customFormat="1" ht="15.75">
      <c r="A27" s="62"/>
      <c r="B27" s="60" t="s">
        <v>282</v>
      </c>
      <c r="C27" s="57"/>
      <c r="D27" s="57"/>
      <c r="E27" s="19"/>
      <c r="F27" s="42"/>
      <c r="G27" s="17"/>
      <c r="H27" s="17"/>
      <c r="I27" s="17"/>
      <c r="J27" s="17"/>
      <c r="K27" s="17"/>
      <c r="L27" s="17"/>
    </row>
    <row r="28" spans="1:12" s="18" customFormat="1" ht="6" customHeight="1" thickBot="1">
      <c r="A28" s="62"/>
      <c r="B28" s="19"/>
      <c r="C28" s="19"/>
      <c r="D28" s="19"/>
      <c r="E28" s="19"/>
      <c r="F28" s="42"/>
      <c r="G28" s="17"/>
      <c r="H28" s="17"/>
      <c r="I28" s="17"/>
      <c r="J28" s="17"/>
      <c r="K28" s="17"/>
      <c r="L28" s="17"/>
    </row>
    <row r="29" spans="1:12" s="18" customFormat="1" ht="16.5">
      <c r="A29" s="62"/>
      <c r="B29" s="94" t="s">
        <v>2</v>
      </c>
      <c r="C29" s="95"/>
      <c r="D29" s="94" t="s">
        <v>3</v>
      </c>
      <c r="E29" s="95"/>
      <c r="F29" s="42"/>
      <c r="G29" s="17"/>
      <c r="H29" s="17"/>
      <c r="I29" s="17"/>
      <c r="J29" s="17"/>
      <c r="K29" s="17"/>
      <c r="L29" s="17"/>
    </row>
    <row r="30" spans="1:12" s="18" customFormat="1" ht="16.5" thickBot="1">
      <c r="A30" s="62"/>
      <c r="B30" s="30" t="s">
        <v>4</v>
      </c>
      <c r="C30" s="31" t="s">
        <v>283</v>
      </c>
      <c r="D30" s="30" t="s">
        <v>4</v>
      </c>
      <c r="E30" s="31"/>
      <c r="F30" s="4"/>
      <c r="G30" s="1"/>
      <c r="H30" s="17"/>
      <c r="I30" s="17"/>
      <c r="J30" s="17"/>
      <c r="K30" s="17"/>
      <c r="L30" s="17"/>
    </row>
    <row r="31" spans="1:12" s="18" customFormat="1" ht="15.75">
      <c r="A31" s="62"/>
      <c r="B31" s="24" t="s">
        <v>5</v>
      </c>
      <c r="C31" s="111">
        <v>1</v>
      </c>
      <c r="D31" s="24" t="s">
        <v>198</v>
      </c>
      <c r="E31" s="25"/>
      <c r="F31" s="4"/>
      <c r="G31" s="1"/>
      <c r="H31" s="17"/>
      <c r="I31" s="17"/>
      <c r="J31" s="17"/>
      <c r="K31" s="17"/>
      <c r="L31" s="17"/>
    </row>
    <row r="32" spans="1:12" s="18" customFormat="1" ht="15.75">
      <c r="A32" s="62"/>
      <c r="B32" s="24" t="s">
        <v>6</v>
      </c>
      <c r="C32" s="111">
        <v>2</v>
      </c>
      <c r="D32" s="24" t="s">
        <v>7</v>
      </c>
      <c r="E32" s="25"/>
      <c r="F32" s="4"/>
      <c r="G32" s="1"/>
      <c r="H32" s="17"/>
      <c r="I32" s="17"/>
      <c r="J32" s="17"/>
      <c r="K32" s="17"/>
      <c r="L32" s="17"/>
    </row>
    <row r="33" spans="1:12" s="18" customFormat="1" ht="15.75">
      <c r="A33" s="62"/>
      <c r="B33" s="24" t="s">
        <v>8</v>
      </c>
      <c r="C33" s="111">
        <v>3</v>
      </c>
      <c r="D33" s="24" t="s">
        <v>9</v>
      </c>
      <c r="E33" s="26"/>
      <c r="F33" s="4"/>
      <c r="G33" s="1"/>
      <c r="H33" s="17"/>
      <c r="I33" s="17"/>
      <c r="J33" s="17"/>
      <c r="K33" s="17"/>
      <c r="L33" s="17"/>
    </row>
    <row r="34" spans="1:12" s="18" customFormat="1" ht="15.75">
      <c r="A34" s="62"/>
      <c r="B34" s="24" t="s">
        <v>10</v>
      </c>
      <c r="C34" s="111">
        <v>4</v>
      </c>
      <c r="D34" s="24" t="s">
        <v>11</v>
      </c>
      <c r="E34" s="27"/>
      <c r="F34" s="4"/>
      <c r="G34" s="1"/>
      <c r="H34" s="17"/>
      <c r="I34" s="17"/>
      <c r="J34" s="17"/>
      <c r="K34" s="17"/>
      <c r="L34" s="17"/>
    </row>
    <row r="35" spans="1:12" s="18" customFormat="1" ht="16.5" thickBot="1">
      <c r="A35" s="62"/>
      <c r="B35" s="28" t="s">
        <v>12</v>
      </c>
      <c r="C35" s="112">
        <v>5</v>
      </c>
      <c r="D35" s="28" t="s">
        <v>12</v>
      </c>
      <c r="E35" s="29"/>
      <c r="F35" s="4"/>
      <c r="G35" s="1"/>
      <c r="H35" s="17"/>
      <c r="I35" s="17"/>
      <c r="J35" s="17"/>
      <c r="K35" s="17"/>
      <c r="L35" s="17"/>
    </row>
    <row r="36" spans="1:12" s="18" customFormat="1" ht="16.5" thickBot="1">
      <c r="A36" s="113"/>
      <c r="B36" s="50"/>
      <c r="C36" s="50"/>
      <c r="D36" s="50"/>
      <c r="E36" s="50"/>
      <c r="F36" s="49"/>
      <c r="G36" s="17"/>
      <c r="H36" s="17"/>
      <c r="I36" s="17"/>
      <c r="J36" s="17"/>
      <c r="K36" s="17"/>
      <c r="L36" s="17"/>
    </row>
    <row r="37" spans="2:12" ht="12.7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2:12" ht="12.7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2:12" ht="12.7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2:12" ht="12.7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2:12" ht="12.7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2:12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2:12" ht="12.7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2:12" ht="12.7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2:12" ht="12.7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2:12" ht="12.7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2:12" ht="12.7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2:12" ht="12.7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2:12" ht="12.7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2:12" ht="12.7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2:12" ht="12.7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2:12" ht="12.7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2:12" ht="12.7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2:12" ht="12.7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2:12" ht="12.7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2:12" ht="12.7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2:12" ht="12.7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2:12" ht="12.7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2:12" ht="12.7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2:12" ht="12.7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2:12" ht="12.7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2:12" ht="12.7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2:12" ht="12.7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2:12" ht="12.7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2:12" ht="12.7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2:12" ht="12.7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2:12" ht="12.7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2:12" ht="12.7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2:12" ht="12.7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2:12" ht="12.7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2:12" ht="12.7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2:12" ht="12.7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2:12" ht="12.7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2:12" ht="12.7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2:12" ht="12.7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2:12" ht="12.7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2:12" ht="12.7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2:12" ht="12.7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2:12" ht="12.7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2:12" ht="12.7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2:12" ht="12.7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2:12" ht="12.7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2:12" ht="12.7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2:12" ht="12.7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2:12" ht="12.7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2:12" ht="12.7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2:12" ht="12.7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2:12" ht="12.7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2:12" ht="12.7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2:12" ht="12.7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2:12" ht="12.7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2:12" ht="12.7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2:12" ht="12.7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2:12" ht="12.7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2:12" ht="12.7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2:12" ht="12.7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2:12" ht="12.7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2:12" ht="12.7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2:12" ht="12.7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2:12" ht="12.7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2:12" ht="12.7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2:12" ht="12.7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2:12" ht="12.7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2:12" ht="12.7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2:12" ht="12.7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2:12" ht="12.7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2:12" ht="12.7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2:12" ht="12.7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2:12" ht="12.7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2:12" ht="12.7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2:12" ht="12.7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2:12" ht="12.7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2:12" ht="12.7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2:12" ht="12.7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2:12" ht="12.7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2:12" ht="12.7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2:12" ht="12.7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2:12" ht="12.7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2:12" ht="12.7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2:12" ht="12.7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2:12" ht="12.7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2:12" ht="12.7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2:12" ht="12.7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2:12" ht="12.7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2:12" ht="12.7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2:12" ht="12.7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2:12" ht="12.7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2:12" ht="12.7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2:12" ht="12.7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2:12" ht="12.7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2:12" ht="12.7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2:12" ht="12.7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2:12" ht="12.7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2:12" ht="12.7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2:12" ht="12.7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2:12" ht="12.7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2:12" ht="12.7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2:12" ht="12.7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2:12" ht="12.7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2:12" ht="12.7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2:12" ht="12.7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2:12" ht="12.7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2:12" ht="12.7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2:12" ht="12.7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2:12" ht="12.7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2:12" ht="12.7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2:12" ht="12.7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2:12" ht="12.7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2:12" ht="12.7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2:12" ht="12.7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2:12" ht="12.7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2:12" ht="12.7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2:12" ht="12.7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2:12" ht="12.7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2:12" ht="12.7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2:12" ht="12.7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2:12" ht="12.7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2:12" ht="12.7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2:12" ht="12.7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2:12" ht="12.7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2:12" ht="12.7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2:12" ht="12.7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2:12" ht="12.7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2:12" ht="12.7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2:12" ht="12.7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2:12" ht="12.7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2:12" ht="12.7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2:12" ht="12.7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2:12" ht="12.7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2:12" ht="12.7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2:12" ht="12.7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2:12" ht="12.7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2:12" ht="12.7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2:12" ht="12.7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2:12" ht="12.7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2:12" ht="12.7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2:12" ht="12.7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2:12" ht="12.7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2:12" ht="12.7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2:12" ht="12.7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2:12" ht="12.7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2:12" ht="12.7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2:12" ht="12.7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2:12" ht="12.7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2:12" ht="12.7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2:12" ht="12.7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2:12" ht="12.7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2:12" ht="12.7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2:12" ht="12.7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2:12" ht="12.7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2:12" ht="12.7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2:12" ht="12.7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2:12" ht="12.7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2:12" ht="12.7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2:12" ht="12.7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2:12" ht="12.7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2:12" ht="12.7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2:12" ht="12.7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2:12" ht="12.7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2:12" ht="12.7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2:12" ht="12.7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2:12" ht="12.7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2:12" ht="12.7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2:12" ht="12.7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2:12" ht="12.7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2:12" ht="12.7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2:12" ht="12.7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2:12" ht="12.7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2:12" ht="12.7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2:12" ht="12.7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2:12" ht="12.7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2:12" ht="12.7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2:12" ht="12.7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2:12" ht="12.7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2:12" ht="12.7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</row>
    <row r="216" spans="2:12" ht="12.7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2:12" ht="12.7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2:12" ht="12.7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</row>
    <row r="219" spans="2:12" ht="12.7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2:12" ht="12.7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</row>
    <row r="221" spans="2:12" ht="12.7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</row>
    <row r="222" spans="2:12" ht="12.7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</row>
    <row r="223" spans="2:12" ht="12.7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</row>
    <row r="224" spans="2:12" ht="12.7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</row>
    <row r="225" spans="2:12" ht="12.7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</row>
    <row r="226" spans="2:12" ht="12.7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</row>
    <row r="227" spans="2:12" ht="12.7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</row>
    <row r="228" spans="2:12" ht="12.7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</row>
    <row r="229" spans="2:12" ht="12.7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</row>
    <row r="230" spans="2:12" ht="12.7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</row>
    <row r="231" spans="2:12" ht="12.7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</row>
    <row r="232" spans="2:12" ht="12.7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</row>
    <row r="233" spans="2:12" ht="12.7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</row>
    <row r="234" spans="2:12" ht="12.7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</row>
    <row r="235" spans="2:12" ht="12.7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</row>
    <row r="236" spans="2:12" ht="12.7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</row>
    <row r="237" spans="2:12" ht="12.7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</row>
    <row r="238" spans="2:12" ht="12.7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</row>
    <row r="239" spans="2:12" ht="12.7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</row>
    <row r="240" spans="2:12" ht="12.7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</row>
    <row r="241" spans="2:12" ht="12.7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</row>
    <row r="242" spans="2:12" ht="12.7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</row>
    <row r="243" spans="2:12" ht="12.7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</row>
    <row r="244" spans="2:12" ht="12.7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</row>
    <row r="245" spans="2:12" ht="12.7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</row>
    <row r="246" spans="2:12" ht="12.7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</row>
    <row r="247" spans="2:12" ht="12.7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</row>
    <row r="248" spans="2:12" ht="12.7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</row>
    <row r="249" spans="2:12" ht="12.7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</row>
    <row r="250" spans="2:12" ht="12.7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</row>
    <row r="251" spans="2:12" ht="12.7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</row>
    <row r="252" spans="2:12" ht="12.7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</row>
    <row r="253" spans="2:12" ht="12.7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</row>
    <row r="254" spans="2:12" ht="12.7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</row>
    <row r="255" spans="2:12" ht="12.7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</row>
    <row r="256" spans="2:12" ht="12.7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</row>
    <row r="257" spans="2:12" ht="12.7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</row>
    <row r="258" spans="2:12" ht="12.7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</row>
    <row r="259" spans="2:12" ht="12.7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</row>
    <row r="260" spans="2:12" ht="12.7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</row>
    <row r="261" spans="2:12" ht="12.7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</row>
    <row r="262" spans="2:12" ht="12.7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</row>
    <row r="263" spans="2:12" ht="12.7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</row>
    <row r="264" spans="2:12" ht="12.7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</row>
    <row r="265" spans="2:12" ht="12.7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</row>
    <row r="266" spans="2:12" ht="12.7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</row>
    <row r="267" spans="2:12" ht="12.7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</row>
    <row r="268" spans="2:12" ht="12.7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</row>
    <row r="269" spans="2:12" ht="12.7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</row>
    <row r="270" spans="2:12" ht="12.7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</row>
    <row r="271" spans="2:12" ht="12.7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</row>
    <row r="272" spans="2:12" ht="12.7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</row>
    <row r="273" spans="2:12" ht="12.7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</row>
    <row r="274" spans="2:12" ht="12.7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</row>
    <row r="275" spans="2:12" ht="12.7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</row>
    <row r="276" spans="2:12" ht="12.7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</row>
    <row r="277" spans="2:12" ht="12.7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</row>
    <row r="278" spans="2:12" ht="12.7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</row>
    <row r="279" spans="2:12" ht="12.7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</row>
    <row r="280" spans="2:12" ht="12.7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</row>
    <row r="281" spans="2:12" ht="12.7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</row>
    <row r="282" spans="2:12" ht="12.7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</row>
    <row r="283" spans="2:12" ht="12.7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</row>
    <row r="284" spans="2:12" ht="12.7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</row>
    <row r="285" spans="2:12" ht="12.7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</row>
    <row r="286" spans="2:12" ht="12.7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</row>
    <row r="287" spans="2:12" ht="12.7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</row>
    <row r="288" spans="2:12" ht="12.7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</row>
    <row r="289" spans="2:12" ht="12.7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</row>
    <row r="290" spans="2:12" ht="12.7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</row>
    <row r="291" spans="2:12" ht="12.7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</row>
    <row r="292" spans="2:12" ht="12.7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</row>
    <row r="293" spans="2:12" ht="12.7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</row>
    <row r="294" spans="2:12" ht="12.7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</row>
    <row r="295" spans="2:12" ht="12.7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</row>
    <row r="296" spans="2:12" ht="12.7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</row>
    <row r="297" spans="2:12" ht="12.7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2:12" ht="12.7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2:12" ht="12.7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2:12" ht="12.7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2:12" ht="12.7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2:12" ht="12.7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2:12" ht="12.7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2:12" ht="12.7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2:12" ht="12.7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2:12" ht="12.7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2:12" ht="12.7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2:12" ht="12.7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2:12" ht="12.7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2:12" ht="12.7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2:12" ht="12.7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2:12" ht="12.7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2:12" ht="12.7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2:12" ht="12.7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2:12" ht="12.7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2:12" ht="12.7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2:12" ht="12.7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2:12" ht="12.7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2:12" ht="12.7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2:12" ht="12.7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</row>
    <row r="321" spans="2:12" ht="12.7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</row>
    <row r="322" spans="2:12" ht="12.7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</row>
    <row r="323" spans="2:12" ht="12.7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</row>
    <row r="324" spans="2:12" ht="12.7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</row>
  </sheetData>
  <printOptions horizontalCentered="1"/>
  <pageMargins left="0.5" right="0.5" top="1" bottom="1" header="0.5" footer="0.5"/>
  <pageSetup fitToHeight="1" fitToWidth="1" horizontalDpi="600" verticalDpi="600" orientation="portrait" scale="9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83"/>
  <sheetViews>
    <sheetView workbookViewId="0" topLeftCell="A1">
      <selection activeCell="A1" sqref="A1:F141"/>
    </sheetView>
  </sheetViews>
  <sheetFormatPr defaultColWidth="9.140625" defaultRowHeight="12.75"/>
  <cols>
    <col min="1" max="1" width="19.28125" style="0" customWidth="1"/>
    <col min="2" max="2" width="32.28125" style="0" customWidth="1"/>
    <col min="3" max="3" width="12.421875" style="0" customWidth="1"/>
    <col min="4" max="4" width="13.421875" style="0" customWidth="1"/>
    <col min="5" max="5" width="12.28125" style="0" customWidth="1"/>
    <col min="6" max="6" width="1.8515625" style="0" customWidth="1"/>
  </cols>
  <sheetData>
    <row r="1" spans="1:6" ht="15.75">
      <c r="A1" s="121" t="s">
        <v>298</v>
      </c>
      <c r="B1" s="122"/>
      <c r="C1" s="122"/>
      <c r="D1" s="122"/>
      <c r="E1" s="122"/>
      <c r="F1" s="123"/>
    </row>
    <row r="2" spans="1:6" ht="16.5" thickBot="1">
      <c r="A2" s="124" t="s">
        <v>93</v>
      </c>
      <c r="B2" s="93"/>
      <c r="C2" s="93"/>
      <c r="D2" s="93"/>
      <c r="E2" s="93"/>
      <c r="F2" s="125"/>
    </row>
    <row r="3" spans="1:6" ht="12.75">
      <c r="A3" s="131"/>
      <c r="B3" s="9"/>
      <c r="C3" s="9"/>
      <c r="D3" s="9"/>
      <c r="E3" s="9"/>
      <c r="F3" s="75"/>
    </row>
    <row r="4" spans="1:6" ht="15.75">
      <c r="A4" s="131"/>
      <c r="B4" s="10"/>
      <c r="C4" s="97" t="s">
        <v>94</v>
      </c>
      <c r="D4" s="97"/>
      <c r="E4" s="97"/>
      <c r="F4" s="77"/>
    </row>
    <row r="5" spans="1:6" ht="16.5" thickBot="1">
      <c r="A5" s="129" t="s">
        <v>95</v>
      </c>
      <c r="B5" s="5" t="s">
        <v>96</v>
      </c>
      <c r="C5" s="65">
        <v>0.85</v>
      </c>
      <c r="D5" s="65">
        <v>1</v>
      </c>
      <c r="E5" s="65">
        <v>1.25</v>
      </c>
      <c r="F5" s="79"/>
    </row>
    <row r="6" spans="1:6" ht="12.75">
      <c r="A6" s="74">
        <v>102</v>
      </c>
      <c r="B6" s="14" t="s">
        <v>106</v>
      </c>
      <c r="C6" s="64">
        <f aca="true" t="shared" si="0" ref="C6:C85">D6*0.85</f>
        <v>210375</v>
      </c>
      <c r="D6" s="161">
        <v>247500</v>
      </c>
      <c r="E6" s="64">
        <f aca="true" t="shared" si="1" ref="E6:E69">D6*1.25</f>
        <v>309375</v>
      </c>
      <c r="F6" s="75"/>
    </row>
    <row r="7" spans="1:6" ht="12.75">
      <c r="A7" s="76">
        <v>102.1</v>
      </c>
      <c r="B7" s="3" t="s">
        <v>244</v>
      </c>
      <c r="C7" s="11">
        <f t="shared" si="0"/>
        <v>91078.34999999999</v>
      </c>
      <c r="D7" s="35">
        <v>107151</v>
      </c>
      <c r="E7" s="11">
        <f t="shared" si="1"/>
        <v>133938.75</v>
      </c>
      <c r="F7" s="77"/>
    </row>
    <row r="8" spans="1:6" ht="12.75">
      <c r="A8" s="76">
        <v>103</v>
      </c>
      <c r="B8" s="3" t="s">
        <v>258</v>
      </c>
      <c r="C8" s="11">
        <f>D8*0.85</f>
        <v>187448.8</v>
      </c>
      <c r="D8" s="35">
        <v>220528</v>
      </c>
      <c r="E8" s="11">
        <f t="shared" si="1"/>
        <v>275660</v>
      </c>
      <c r="F8" s="77"/>
    </row>
    <row r="9" spans="1:6" ht="12.75">
      <c r="A9" s="76">
        <v>201</v>
      </c>
      <c r="B9" s="3" t="s">
        <v>102</v>
      </c>
      <c r="C9" s="11">
        <f t="shared" si="0"/>
        <v>168324.65</v>
      </c>
      <c r="D9" s="35">
        <v>198029</v>
      </c>
      <c r="E9" s="11">
        <f t="shared" si="1"/>
        <v>247536.25</v>
      </c>
      <c r="F9" s="77"/>
    </row>
    <row r="10" spans="1:6" ht="12.75">
      <c r="A10" s="76">
        <v>201.1</v>
      </c>
      <c r="B10" s="3" t="s">
        <v>99</v>
      </c>
      <c r="C10" s="11">
        <f t="shared" si="0"/>
        <v>108902.84999999999</v>
      </c>
      <c r="D10" s="35">
        <v>128121</v>
      </c>
      <c r="E10" s="11">
        <f t="shared" si="1"/>
        <v>160151.25</v>
      </c>
      <c r="F10" s="77"/>
    </row>
    <row r="11" spans="1:6" ht="12.75">
      <c r="A11" s="76">
        <v>203</v>
      </c>
      <c r="B11" s="3" t="s">
        <v>148</v>
      </c>
      <c r="C11" s="11">
        <f t="shared" si="0"/>
        <v>98113.8</v>
      </c>
      <c r="D11" s="35">
        <v>115428</v>
      </c>
      <c r="E11" s="11">
        <f t="shared" si="1"/>
        <v>144285</v>
      </c>
      <c r="F11" s="77"/>
    </row>
    <row r="12" spans="1:6" ht="12.75">
      <c r="A12" s="76">
        <v>203.2</v>
      </c>
      <c r="B12" s="3" t="s">
        <v>97</v>
      </c>
      <c r="C12" s="11">
        <f>D12*0.85</f>
        <v>47898.35</v>
      </c>
      <c r="D12" s="35">
        <v>56351</v>
      </c>
      <c r="E12" s="11">
        <f>D12*1.25</f>
        <v>70438.75</v>
      </c>
      <c r="F12" s="77"/>
    </row>
    <row r="13" spans="1:6" ht="12.75">
      <c r="A13" s="76">
        <v>203.3</v>
      </c>
      <c r="B13" s="3" t="s">
        <v>115</v>
      </c>
      <c r="C13" s="11">
        <f t="shared" si="0"/>
        <v>62862.6</v>
      </c>
      <c r="D13" s="35">
        <v>73956</v>
      </c>
      <c r="E13" s="11">
        <f t="shared" si="1"/>
        <v>92445</v>
      </c>
      <c r="F13" s="77"/>
    </row>
    <row r="14" spans="1:6" ht="12.75">
      <c r="A14" s="76">
        <v>203.4</v>
      </c>
      <c r="B14" s="3" t="s">
        <v>112</v>
      </c>
      <c r="C14" s="11">
        <f>D14*0.85</f>
        <v>60146</v>
      </c>
      <c r="D14" s="35">
        <v>70760</v>
      </c>
      <c r="E14" s="11">
        <f t="shared" si="1"/>
        <v>88450</v>
      </c>
      <c r="F14" s="77"/>
    </row>
    <row r="15" spans="1:6" ht="12.75">
      <c r="A15" s="76">
        <v>204</v>
      </c>
      <c r="B15" s="3" t="s">
        <v>145</v>
      </c>
      <c r="C15" s="11">
        <f t="shared" si="0"/>
        <v>75239.45</v>
      </c>
      <c r="D15" s="35">
        <v>88517</v>
      </c>
      <c r="E15" s="11">
        <f t="shared" si="1"/>
        <v>110646.25</v>
      </c>
      <c r="F15" s="77"/>
    </row>
    <row r="16" spans="1:6" ht="12.75">
      <c r="A16" s="76">
        <v>204.1</v>
      </c>
      <c r="B16" s="3" t="s">
        <v>192</v>
      </c>
      <c r="C16" s="11">
        <f t="shared" si="0"/>
        <v>55975.049999999996</v>
      </c>
      <c r="D16" s="35">
        <v>65853</v>
      </c>
      <c r="E16" s="11">
        <f t="shared" si="1"/>
        <v>82316.25</v>
      </c>
      <c r="F16" s="77"/>
    </row>
    <row r="17" spans="1:6" ht="12.75">
      <c r="A17" s="76">
        <v>205</v>
      </c>
      <c r="B17" s="3" t="s">
        <v>141</v>
      </c>
      <c r="C17" s="11">
        <f t="shared" si="0"/>
        <v>60421.4</v>
      </c>
      <c r="D17" s="35">
        <v>71084</v>
      </c>
      <c r="E17" s="11">
        <f t="shared" si="1"/>
        <v>88855</v>
      </c>
      <c r="F17" s="77"/>
    </row>
    <row r="18" spans="1:6" ht="12.75">
      <c r="A18" s="76">
        <v>206</v>
      </c>
      <c r="B18" s="3" t="s">
        <v>147</v>
      </c>
      <c r="C18" s="11">
        <f t="shared" si="0"/>
        <v>57896.9</v>
      </c>
      <c r="D18" s="35">
        <v>68114</v>
      </c>
      <c r="E18" s="11">
        <f t="shared" si="1"/>
        <v>85142.5</v>
      </c>
      <c r="F18" s="77"/>
    </row>
    <row r="19" spans="1:6" ht="12.75">
      <c r="A19" s="76">
        <v>207.1</v>
      </c>
      <c r="B19" s="3" t="s">
        <v>176</v>
      </c>
      <c r="C19" s="11">
        <f t="shared" si="0"/>
        <v>44572.299999999996</v>
      </c>
      <c r="D19" s="35">
        <v>52438</v>
      </c>
      <c r="E19" s="11">
        <f t="shared" si="1"/>
        <v>65547.5</v>
      </c>
      <c r="F19" s="77"/>
    </row>
    <row r="20" spans="1:6" ht="12.75">
      <c r="A20" s="76">
        <v>208</v>
      </c>
      <c r="B20" s="3" t="s">
        <v>129</v>
      </c>
      <c r="C20" s="11">
        <f t="shared" si="0"/>
        <v>79305</v>
      </c>
      <c r="D20" s="35">
        <v>93300</v>
      </c>
      <c r="E20" s="11">
        <f t="shared" si="1"/>
        <v>116625</v>
      </c>
      <c r="F20" s="77"/>
    </row>
    <row r="21" spans="1:6" ht="12.75">
      <c r="A21" s="76">
        <v>208.1</v>
      </c>
      <c r="B21" s="3" t="s">
        <v>288</v>
      </c>
      <c r="C21" s="11">
        <f>D21*0.85</f>
        <v>65120.2</v>
      </c>
      <c r="D21" s="35">
        <v>76612</v>
      </c>
      <c r="E21" s="11">
        <f t="shared" si="1"/>
        <v>95765</v>
      </c>
      <c r="F21" s="77"/>
    </row>
    <row r="22" spans="1:6" ht="12.75">
      <c r="A22" s="76">
        <v>209</v>
      </c>
      <c r="B22" s="3" t="s">
        <v>259</v>
      </c>
      <c r="C22" s="11">
        <f>D22*0.85</f>
        <v>73950</v>
      </c>
      <c r="D22" s="35">
        <v>87000</v>
      </c>
      <c r="E22" s="11">
        <f t="shared" si="1"/>
        <v>108750</v>
      </c>
      <c r="F22" s="77"/>
    </row>
    <row r="23" spans="1:6" ht="12.75">
      <c r="A23" s="76">
        <v>210</v>
      </c>
      <c r="B23" s="3" t="s">
        <v>121</v>
      </c>
      <c r="C23" s="11">
        <f t="shared" si="0"/>
        <v>122213</v>
      </c>
      <c r="D23" s="35">
        <v>143780</v>
      </c>
      <c r="E23" s="11">
        <f t="shared" si="1"/>
        <v>179725</v>
      </c>
      <c r="F23" s="77"/>
    </row>
    <row r="24" spans="1:6" ht="12.75">
      <c r="A24" s="76">
        <v>211</v>
      </c>
      <c r="B24" s="3" t="s">
        <v>120</v>
      </c>
      <c r="C24" s="11">
        <f t="shared" si="0"/>
        <v>121533.84999999999</v>
      </c>
      <c r="D24" s="35">
        <v>142981</v>
      </c>
      <c r="E24" s="11">
        <f t="shared" si="1"/>
        <v>178726.25</v>
      </c>
      <c r="F24" s="77"/>
    </row>
    <row r="25" spans="1:6" ht="12.75">
      <c r="A25" s="76">
        <v>212</v>
      </c>
      <c r="B25" s="3" t="s">
        <v>236</v>
      </c>
      <c r="C25" s="11">
        <f t="shared" si="0"/>
        <v>114889.4</v>
      </c>
      <c r="D25" s="35">
        <v>135164</v>
      </c>
      <c r="E25" s="11">
        <f t="shared" si="1"/>
        <v>168955</v>
      </c>
      <c r="F25" s="77"/>
    </row>
    <row r="26" spans="1:6" ht="12.75">
      <c r="A26" s="76">
        <v>214</v>
      </c>
      <c r="B26" s="3" t="s">
        <v>122</v>
      </c>
      <c r="C26" s="11">
        <f t="shared" si="0"/>
        <v>144998.94999999998</v>
      </c>
      <c r="D26" s="35">
        <v>170587</v>
      </c>
      <c r="E26" s="11">
        <f t="shared" si="1"/>
        <v>213233.75</v>
      </c>
      <c r="F26" s="77"/>
    </row>
    <row r="27" spans="1:6" ht="12.75">
      <c r="A27" s="76">
        <v>215</v>
      </c>
      <c r="B27" s="3" t="s">
        <v>245</v>
      </c>
      <c r="C27" s="11">
        <f>D27*0.85</f>
        <v>110075</v>
      </c>
      <c r="D27" s="35">
        <v>129500</v>
      </c>
      <c r="E27" s="11">
        <f t="shared" si="1"/>
        <v>161875</v>
      </c>
      <c r="F27" s="77"/>
    </row>
    <row r="28" spans="1:6" ht="12.75">
      <c r="A28" s="76">
        <v>216</v>
      </c>
      <c r="B28" s="3" t="s">
        <v>123</v>
      </c>
      <c r="C28" s="11">
        <f t="shared" si="0"/>
        <v>102000</v>
      </c>
      <c r="D28" s="35">
        <v>120000</v>
      </c>
      <c r="E28" s="11">
        <f t="shared" si="1"/>
        <v>150000</v>
      </c>
      <c r="F28" s="77"/>
    </row>
    <row r="29" spans="1:6" ht="12.75">
      <c r="A29" s="76">
        <v>218</v>
      </c>
      <c r="B29" s="3" t="s">
        <v>124</v>
      </c>
      <c r="C29" s="11">
        <f t="shared" si="0"/>
        <v>116773</v>
      </c>
      <c r="D29" s="35">
        <v>137380</v>
      </c>
      <c r="E29" s="11">
        <f t="shared" si="1"/>
        <v>171725</v>
      </c>
      <c r="F29" s="77"/>
    </row>
    <row r="30" spans="1:6" ht="12.75">
      <c r="A30" s="76">
        <v>219</v>
      </c>
      <c r="B30" s="3" t="s">
        <v>125</v>
      </c>
      <c r="C30" s="11">
        <f t="shared" si="0"/>
        <v>140568.75</v>
      </c>
      <c r="D30" s="35">
        <v>165375</v>
      </c>
      <c r="E30" s="11">
        <f t="shared" si="1"/>
        <v>206718.75</v>
      </c>
      <c r="F30" s="77"/>
    </row>
    <row r="31" spans="1:6" ht="12.75">
      <c r="A31" s="76">
        <v>222</v>
      </c>
      <c r="B31" s="3" t="s">
        <v>246</v>
      </c>
      <c r="C31" s="11">
        <f>D31*0.85</f>
        <v>114750</v>
      </c>
      <c r="D31" s="35">
        <v>135000</v>
      </c>
      <c r="E31" s="11">
        <f t="shared" si="1"/>
        <v>168750</v>
      </c>
      <c r="F31" s="77"/>
    </row>
    <row r="32" spans="1:6" ht="12.75">
      <c r="A32" s="76">
        <v>223</v>
      </c>
      <c r="B32" s="3" t="s">
        <v>126</v>
      </c>
      <c r="C32" s="11">
        <f t="shared" si="0"/>
        <v>107100</v>
      </c>
      <c r="D32" s="35">
        <v>126000</v>
      </c>
      <c r="E32" s="11">
        <f t="shared" si="1"/>
        <v>157500</v>
      </c>
      <c r="F32" s="77"/>
    </row>
    <row r="33" spans="1:6" ht="12.75">
      <c r="A33" s="76">
        <v>224</v>
      </c>
      <c r="B33" s="3" t="s">
        <v>127</v>
      </c>
      <c r="C33" s="11">
        <f t="shared" si="0"/>
        <v>121737</v>
      </c>
      <c r="D33" s="35">
        <v>143220</v>
      </c>
      <c r="E33" s="11">
        <f t="shared" si="1"/>
        <v>179025</v>
      </c>
      <c r="F33" s="77"/>
    </row>
    <row r="34" spans="1:6" ht="12.75">
      <c r="A34" s="76">
        <v>228</v>
      </c>
      <c r="B34" s="3" t="s">
        <v>128</v>
      </c>
      <c r="C34" s="11">
        <f t="shared" si="0"/>
        <v>172544.05</v>
      </c>
      <c r="D34" s="35">
        <v>202993</v>
      </c>
      <c r="E34" s="11">
        <f t="shared" si="1"/>
        <v>253741.25</v>
      </c>
      <c r="F34" s="77"/>
    </row>
    <row r="35" spans="1:6" ht="12.75">
      <c r="A35" s="76">
        <v>229</v>
      </c>
      <c r="B35" s="3" t="s">
        <v>247</v>
      </c>
      <c r="C35" s="11">
        <f>D35*0.85</f>
        <v>116450</v>
      </c>
      <c r="D35" s="35">
        <v>137000</v>
      </c>
      <c r="E35" s="11">
        <f t="shared" si="1"/>
        <v>171250</v>
      </c>
      <c r="F35" s="77"/>
    </row>
    <row r="36" spans="1:6" ht="12.75">
      <c r="A36" s="76">
        <v>237</v>
      </c>
      <c r="B36" s="3" t="s">
        <v>237</v>
      </c>
      <c r="C36" s="11">
        <f t="shared" si="0"/>
        <v>124206.25</v>
      </c>
      <c r="D36" s="35">
        <v>146125</v>
      </c>
      <c r="E36" s="11">
        <f t="shared" si="1"/>
        <v>182656.25</v>
      </c>
      <c r="F36" s="77"/>
    </row>
    <row r="37" spans="1:6" ht="12.75">
      <c r="A37" s="76">
        <v>243</v>
      </c>
      <c r="B37" s="3" t="s">
        <v>248</v>
      </c>
      <c r="C37" s="11">
        <f t="shared" si="0"/>
        <v>69798.59999999999</v>
      </c>
      <c r="D37" s="35">
        <v>82116</v>
      </c>
      <c r="E37" s="11">
        <f t="shared" si="1"/>
        <v>102645</v>
      </c>
      <c r="F37" s="77"/>
    </row>
    <row r="38" spans="1:6" ht="12.75">
      <c r="A38" s="76">
        <v>244</v>
      </c>
      <c r="B38" s="3" t="s">
        <v>113</v>
      </c>
      <c r="C38" s="11">
        <f t="shared" si="0"/>
        <v>140061.3</v>
      </c>
      <c r="D38" s="35">
        <v>164778</v>
      </c>
      <c r="E38" s="11">
        <f t="shared" si="1"/>
        <v>205972.5</v>
      </c>
      <c r="F38" s="77"/>
    </row>
    <row r="39" spans="1:6" ht="14.25" customHeight="1">
      <c r="A39" s="76">
        <v>245</v>
      </c>
      <c r="B39" s="3" t="s">
        <v>116</v>
      </c>
      <c r="C39" s="11">
        <f t="shared" si="0"/>
        <v>91810.2</v>
      </c>
      <c r="D39" s="35">
        <v>108012</v>
      </c>
      <c r="E39" s="11">
        <f t="shared" si="1"/>
        <v>135015</v>
      </c>
      <c r="F39" s="77"/>
    </row>
    <row r="40" spans="1:6" ht="14.25" customHeight="1">
      <c r="A40" s="76">
        <v>245.1</v>
      </c>
      <c r="B40" s="3" t="s">
        <v>260</v>
      </c>
      <c r="C40" s="11">
        <f t="shared" si="0"/>
        <v>59692.1</v>
      </c>
      <c r="D40" s="35">
        <v>70226</v>
      </c>
      <c r="E40" s="11">
        <f t="shared" si="1"/>
        <v>87782.5</v>
      </c>
      <c r="F40" s="77"/>
    </row>
    <row r="41" spans="1:6" ht="14.25" customHeight="1">
      <c r="A41" s="76">
        <v>250</v>
      </c>
      <c r="B41" s="3" t="s">
        <v>261</v>
      </c>
      <c r="C41" s="11">
        <f t="shared" si="0"/>
        <v>80067.45</v>
      </c>
      <c r="D41" s="35">
        <v>94197</v>
      </c>
      <c r="E41" s="11">
        <f t="shared" si="1"/>
        <v>117746.25</v>
      </c>
      <c r="F41" s="77"/>
    </row>
    <row r="42" spans="1:6" ht="14.25" customHeight="1">
      <c r="A42" s="76">
        <v>251</v>
      </c>
      <c r="B42" s="3" t="s">
        <v>284</v>
      </c>
      <c r="C42" s="11">
        <f>D42*0.85</f>
        <v>102000</v>
      </c>
      <c r="D42" s="35">
        <v>120000</v>
      </c>
      <c r="E42" s="11">
        <f t="shared" si="1"/>
        <v>150000</v>
      </c>
      <c r="F42" s="77"/>
    </row>
    <row r="43" spans="1:6" ht="12.75">
      <c r="A43" s="76">
        <v>260</v>
      </c>
      <c r="B43" s="3" t="s">
        <v>175</v>
      </c>
      <c r="C43" s="11">
        <f t="shared" si="0"/>
        <v>64952.75</v>
      </c>
      <c r="D43" s="35">
        <v>76415</v>
      </c>
      <c r="E43" s="11">
        <f t="shared" si="1"/>
        <v>95518.75</v>
      </c>
      <c r="F43" s="77"/>
    </row>
    <row r="44" spans="1:6" ht="12.75">
      <c r="A44" s="76">
        <v>301</v>
      </c>
      <c r="B44" s="3" t="s">
        <v>104</v>
      </c>
      <c r="C44" s="11">
        <f t="shared" si="0"/>
        <v>140632.5</v>
      </c>
      <c r="D44" s="35">
        <v>165450</v>
      </c>
      <c r="E44" s="11">
        <f t="shared" si="1"/>
        <v>206812.5</v>
      </c>
      <c r="F44" s="77"/>
    </row>
    <row r="45" spans="1:6" ht="12.75">
      <c r="A45" s="76">
        <v>301.01</v>
      </c>
      <c r="B45" s="3" t="s">
        <v>249</v>
      </c>
      <c r="C45" s="11">
        <f t="shared" si="0"/>
        <v>132266.8</v>
      </c>
      <c r="D45" s="35">
        <v>155608</v>
      </c>
      <c r="E45" s="11">
        <f t="shared" si="1"/>
        <v>194510</v>
      </c>
      <c r="F45" s="77"/>
    </row>
    <row r="46" spans="1:6" ht="12.75">
      <c r="A46" s="110">
        <v>301.02</v>
      </c>
      <c r="B46" s="32" t="s">
        <v>238</v>
      </c>
      <c r="C46" s="11">
        <f t="shared" si="0"/>
        <v>107550.5</v>
      </c>
      <c r="D46" s="35">
        <v>126530</v>
      </c>
      <c r="E46" s="11">
        <f t="shared" si="1"/>
        <v>158162.5</v>
      </c>
      <c r="F46" s="77"/>
    </row>
    <row r="47" spans="1:6" ht="12.75">
      <c r="A47" s="76">
        <v>301.03</v>
      </c>
      <c r="B47" s="3" t="s">
        <v>108</v>
      </c>
      <c r="C47" s="11">
        <f t="shared" si="0"/>
        <v>152155.1</v>
      </c>
      <c r="D47" s="35">
        <v>179006</v>
      </c>
      <c r="E47" s="11">
        <f t="shared" si="1"/>
        <v>223757.5</v>
      </c>
      <c r="F47" s="77"/>
    </row>
    <row r="48" spans="1:6" s="16" customFormat="1" ht="12.75">
      <c r="A48" s="110">
        <v>301.1</v>
      </c>
      <c r="B48" s="32" t="s">
        <v>142</v>
      </c>
      <c r="C48" s="34">
        <f t="shared" si="0"/>
        <v>63997.35</v>
      </c>
      <c r="D48" s="35">
        <v>75291</v>
      </c>
      <c r="E48" s="34">
        <f t="shared" si="1"/>
        <v>94113.75</v>
      </c>
      <c r="F48" s="160"/>
    </row>
    <row r="49" spans="1:6" ht="12.75">
      <c r="A49" s="76">
        <v>301.2</v>
      </c>
      <c r="B49" s="3" t="s">
        <v>163</v>
      </c>
      <c r="C49" s="11">
        <f t="shared" si="0"/>
        <v>76196.55</v>
      </c>
      <c r="D49" s="35">
        <v>89643</v>
      </c>
      <c r="E49" s="11">
        <f t="shared" si="1"/>
        <v>112053.75</v>
      </c>
      <c r="F49" s="77"/>
    </row>
    <row r="50" spans="1:6" ht="12.75">
      <c r="A50" s="76">
        <v>302</v>
      </c>
      <c r="B50" s="3" t="s">
        <v>250</v>
      </c>
      <c r="C50" s="11">
        <f>D50*0.85</f>
        <v>112455</v>
      </c>
      <c r="D50" s="35">
        <v>132300</v>
      </c>
      <c r="E50" s="11">
        <f t="shared" si="1"/>
        <v>165375</v>
      </c>
      <c r="F50" s="77"/>
    </row>
    <row r="51" spans="1:6" ht="13.5" thickBot="1">
      <c r="A51" s="78">
        <v>303</v>
      </c>
      <c r="B51" s="2" t="s">
        <v>103</v>
      </c>
      <c r="C51" s="13">
        <f t="shared" si="0"/>
        <v>81982.5</v>
      </c>
      <c r="D51" s="38">
        <v>96450</v>
      </c>
      <c r="E51" s="13">
        <f t="shared" si="1"/>
        <v>120562.5</v>
      </c>
      <c r="F51" s="79"/>
    </row>
    <row r="52" spans="1:6" ht="12.75">
      <c r="A52" s="74">
        <v>303.1</v>
      </c>
      <c r="B52" s="14" t="s">
        <v>98</v>
      </c>
      <c r="C52" s="64">
        <f t="shared" si="0"/>
        <v>58614.299999999996</v>
      </c>
      <c r="D52" s="161">
        <v>68958</v>
      </c>
      <c r="E52" s="64">
        <f t="shared" si="1"/>
        <v>86197.5</v>
      </c>
      <c r="F52" s="75"/>
    </row>
    <row r="53" spans="1:6" ht="12.75">
      <c r="A53" s="76">
        <v>304</v>
      </c>
      <c r="B53" s="3" t="s">
        <v>110</v>
      </c>
      <c r="C53" s="11">
        <f t="shared" si="0"/>
        <v>87975</v>
      </c>
      <c r="D53" s="35">
        <v>103500</v>
      </c>
      <c r="E53" s="11">
        <f t="shared" si="1"/>
        <v>129375</v>
      </c>
      <c r="F53" s="77"/>
    </row>
    <row r="54" spans="1:6" ht="12.75">
      <c r="A54" s="76">
        <v>305</v>
      </c>
      <c r="B54" s="3" t="s">
        <v>164</v>
      </c>
      <c r="C54" s="11">
        <f t="shared" si="0"/>
        <v>119000</v>
      </c>
      <c r="D54" s="35">
        <v>140000</v>
      </c>
      <c r="E54" s="11">
        <f t="shared" si="1"/>
        <v>175000</v>
      </c>
      <c r="F54" s="77"/>
    </row>
    <row r="55" spans="1:6" ht="12.75">
      <c r="A55" s="76">
        <v>306</v>
      </c>
      <c r="B55" s="3" t="s">
        <v>109</v>
      </c>
      <c r="C55" s="11">
        <f t="shared" si="0"/>
        <v>90308.25</v>
      </c>
      <c r="D55" s="35">
        <v>106245</v>
      </c>
      <c r="E55" s="11">
        <f t="shared" si="1"/>
        <v>132806.25</v>
      </c>
      <c r="F55" s="77"/>
    </row>
    <row r="56" spans="1:6" ht="12.75">
      <c r="A56" s="76">
        <v>306.1</v>
      </c>
      <c r="B56" s="3" t="s">
        <v>194</v>
      </c>
      <c r="C56" s="11">
        <f t="shared" si="0"/>
        <v>62487.75</v>
      </c>
      <c r="D56" s="35">
        <v>73515</v>
      </c>
      <c r="E56" s="11">
        <f t="shared" si="1"/>
        <v>91893.75</v>
      </c>
      <c r="F56" s="77"/>
    </row>
    <row r="57" spans="1:6" ht="12.75">
      <c r="A57" s="76">
        <v>306.2</v>
      </c>
      <c r="B57" s="3" t="s">
        <v>167</v>
      </c>
      <c r="C57" s="11">
        <f t="shared" si="0"/>
        <v>53954.6</v>
      </c>
      <c r="D57" s="35">
        <v>63476</v>
      </c>
      <c r="E57" s="11">
        <f t="shared" si="1"/>
        <v>79345</v>
      </c>
      <c r="F57" s="77"/>
    </row>
    <row r="58" spans="1:6" ht="12.75">
      <c r="A58" s="76">
        <v>306.3</v>
      </c>
      <c r="B58" s="3" t="s">
        <v>171</v>
      </c>
      <c r="C58" s="11">
        <f t="shared" si="0"/>
        <v>51799</v>
      </c>
      <c r="D58" s="35">
        <v>60940</v>
      </c>
      <c r="E58" s="11">
        <f t="shared" si="1"/>
        <v>76175</v>
      </c>
      <c r="F58" s="77"/>
    </row>
    <row r="59" spans="1:6" ht="12.75">
      <c r="A59" s="76">
        <v>306.4</v>
      </c>
      <c r="B59" s="3" t="s">
        <v>239</v>
      </c>
      <c r="C59" s="11">
        <f>D59*0.85</f>
        <v>51594.15</v>
      </c>
      <c r="D59" s="35">
        <v>60699</v>
      </c>
      <c r="E59" s="11">
        <f t="shared" si="1"/>
        <v>75873.75</v>
      </c>
      <c r="F59" s="77"/>
    </row>
    <row r="60" spans="1:6" ht="12.75">
      <c r="A60" s="76">
        <v>306.6</v>
      </c>
      <c r="B60" s="3" t="s">
        <v>168</v>
      </c>
      <c r="C60" s="11">
        <f t="shared" si="0"/>
        <v>45591.45</v>
      </c>
      <c r="D60" s="35">
        <v>53637</v>
      </c>
      <c r="E60" s="11">
        <f t="shared" si="1"/>
        <v>67046.25</v>
      </c>
      <c r="F60" s="77"/>
    </row>
    <row r="61" spans="1:6" ht="12.75">
      <c r="A61" s="76">
        <v>306.7</v>
      </c>
      <c r="B61" s="3" t="s">
        <v>172</v>
      </c>
      <c r="C61" s="11">
        <f t="shared" si="0"/>
        <v>52193.4</v>
      </c>
      <c r="D61" s="35">
        <v>61404</v>
      </c>
      <c r="E61" s="11">
        <f t="shared" si="1"/>
        <v>76755</v>
      </c>
      <c r="F61" s="77"/>
    </row>
    <row r="62" spans="1:6" ht="12.75">
      <c r="A62" s="76">
        <v>306.8</v>
      </c>
      <c r="B62" s="3" t="s">
        <v>170</v>
      </c>
      <c r="C62" s="11">
        <f t="shared" si="0"/>
        <v>53275.45</v>
      </c>
      <c r="D62" s="35">
        <v>62677</v>
      </c>
      <c r="E62" s="11">
        <f t="shared" si="1"/>
        <v>78346.25</v>
      </c>
      <c r="F62" s="77"/>
    </row>
    <row r="63" spans="1:6" ht="12.75">
      <c r="A63" s="76">
        <v>307</v>
      </c>
      <c r="B63" s="3" t="s">
        <v>131</v>
      </c>
      <c r="C63" s="11">
        <f t="shared" si="0"/>
        <v>73928.75</v>
      </c>
      <c r="D63" s="35">
        <v>86975</v>
      </c>
      <c r="E63" s="11">
        <f t="shared" si="1"/>
        <v>108718.75</v>
      </c>
      <c r="F63" s="77"/>
    </row>
    <row r="64" spans="1:6" ht="12.75">
      <c r="A64" s="76">
        <v>307.1</v>
      </c>
      <c r="B64" s="3" t="s">
        <v>262</v>
      </c>
      <c r="C64" s="11">
        <f>D64*0.85</f>
        <v>39254.7</v>
      </c>
      <c r="D64" s="35">
        <v>46182</v>
      </c>
      <c r="E64" s="11">
        <f t="shared" si="1"/>
        <v>57727.5</v>
      </c>
      <c r="F64" s="77"/>
    </row>
    <row r="65" spans="1:6" ht="12.75">
      <c r="A65" s="76">
        <v>309</v>
      </c>
      <c r="B65" s="3" t="s">
        <v>107</v>
      </c>
      <c r="C65" s="11">
        <f t="shared" si="0"/>
        <v>112439.7</v>
      </c>
      <c r="D65" s="35">
        <v>132282</v>
      </c>
      <c r="E65" s="11">
        <f t="shared" si="1"/>
        <v>165352.5</v>
      </c>
      <c r="F65" s="77"/>
    </row>
    <row r="66" spans="1:6" ht="12.75">
      <c r="A66" s="76">
        <v>309.1</v>
      </c>
      <c r="B66" s="3" t="s">
        <v>193</v>
      </c>
      <c r="C66" s="11">
        <f t="shared" si="0"/>
        <v>85875.5</v>
      </c>
      <c r="D66" s="35">
        <v>101030</v>
      </c>
      <c r="E66" s="11">
        <f t="shared" si="1"/>
        <v>126287.5</v>
      </c>
      <c r="F66" s="77"/>
    </row>
    <row r="67" spans="1:6" ht="12.75">
      <c r="A67" s="76">
        <v>309.2</v>
      </c>
      <c r="B67" s="3" t="s">
        <v>118</v>
      </c>
      <c r="C67" s="11">
        <f t="shared" si="0"/>
        <v>62646.7</v>
      </c>
      <c r="D67" s="35">
        <v>73702</v>
      </c>
      <c r="E67" s="11">
        <f t="shared" si="1"/>
        <v>92127.5</v>
      </c>
      <c r="F67" s="77"/>
    </row>
    <row r="68" spans="1:6" ht="12.75">
      <c r="A68" s="76">
        <v>309.3</v>
      </c>
      <c r="B68" s="3" t="s">
        <v>240</v>
      </c>
      <c r="C68" s="11">
        <f>D68*0.85</f>
        <v>59211</v>
      </c>
      <c r="D68" s="35">
        <v>69660</v>
      </c>
      <c r="E68" s="11">
        <f t="shared" si="1"/>
        <v>87075</v>
      </c>
      <c r="F68" s="77"/>
    </row>
    <row r="69" spans="1:6" ht="12.75">
      <c r="A69" s="76">
        <v>310</v>
      </c>
      <c r="B69" s="3" t="s">
        <v>130</v>
      </c>
      <c r="C69" s="11">
        <f t="shared" si="0"/>
        <v>83351</v>
      </c>
      <c r="D69" s="35">
        <v>98060</v>
      </c>
      <c r="E69" s="11">
        <f t="shared" si="1"/>
        <v>122575</v>
      </c>
      <c r="F69" s="77"/>
    </row>
    <row r="70" spans="1:6" ht="12.75">
      <c r="A70" s="76">
        <v>310.1</v>
      </c>
      <c r="B70" s="3" t="s">
        <v>251</v>
      </c>
      <c r="C70" s="11">
        <f>D70*0.85</f>
        <v>67125.34999999999</v>
      </c>
      <c r="D70" s="35">
        <v>78971</v>
      </c>
      <c r="E70" s="11">
        <f aca="true" t="shared" si="2" ref="E70:E133">D70*1.25</f>
        <v>98713.75</v>
      </c>
      <c r="F70" s="77"/>
    </row>
    <row r="71" spans="1:6" ht="12.75">
      <c r="A71" s="76">
        <v>312</v>
      </c>
      <c r="B71" s="3" t="s">
        <v>256</v>
      </c>
      <c r="C71" s="11">
        <f t="shared" si="0"/>
        <v>94270.09999999999</v>
      </c>
      <c r="D71" s="35">
        <v>110906</v>
      </c>
      <c r="E71" s="11">
        <f t="shared" si="2"/>
        <v>138632.5</v>
      </c>
      <c r="F71" s="77"/>
    </row>
    <row r="72" spans="1:6" ht="12.75">
      <c r="A72" s="76">
        <v>312.1</v>
      </c>
      <c r="B72" s="3" t="s">
        <v>195</v>
      </c>
      <c r="C72" s="11">
        <f t="shared" si="0"/>
        <v>70523.65</v>
      </c>
      <c r="D72" s="35">
        <v>82969</v>
      </c>
      <c r="E72" s="11">
        <f t="shared" si="2"/>
        <v>103711.25</v>
      </c>
      <c r="F72" s="77"/>
    </row>
    <row r="73" spans="1:6" ht="12.75">
      <c r="A73" s="76">
        <v>312.2</v>
      </c>
      <c r="B73" s="3" t="s">
        <v>177</v>
      </c>
      <c r="C73" s="11">
        <f t="shared" si="0"/>
        <v>44938.65</v>
      </c>
      <c r="D73" s="35">
        <v>52869</v>
      </c>
      <c r="E73" s="11">
        <f t="shared" si="2"/>
        <v>66086.25</v>
      </c>
      <c r="F73" s="77"/>
    </row>
    <row r="74" spans="1:6" ht="12.75">
      <c r="A74" s="76">
        <v>312.3</v>
      </c>
      <c r="B74" s="3" t="s">
        <v>241</v>
      </c>
      <c r="C74" s="11">
        <f>D74*0.85</f>
        <v>53952.049999999996</v>
      </c>
      <c r="D74" s="35">
        <v>63473</v>
      </c>
      <c r="E74" s="11">
        <f t="shared" si="2"/>
        <v>79341.25</v>
      </c>
      <c r="F74" s="77"/>
    </row>
    <row r="75" spans="1:6" ht="12.75">
      <c r="A75" s="76">
        <v>312.4</v>
      </c>
      <c r="B75" s="3" t="s">
        <v>178</v>
      </c>
      <c r="C75" s="11">
        <f t="shared" si="0"/>
        <v>50719.5</v>
      </c>
      <c r="D75" s="35">
        <v>59670</v>
      </c>
      <c r="E75" s="11">
        <f t="shared" si="2"/>
        <v>74587.5</v>
      </c>
      <c r="F75" s="77"/>
    </row>
    <row r="76" spans="1:6" ht="12.75">
      <c r="A76" s="76">
        <v>312.5</v>
      </c>
      <c r="B76" s="3" t="s">
        <v>179</v>
      </c>
      <c r="C76" s="11">
        <f t="shared" si="0"/>
        <v>47073</v>
      </c>
      <c r="D76" s="35">
        <v>55380</v>
      </c>
      <c r="E76" s="11">
        <f t="shared" si="2"/>
        <v>69225</v>
      </c>
      <c r="F76" s="77"/>
    </row>
    <row r="77" spans="1:6" ht="12.75">
      <c r="A77" s="76">
        <v>312.6</v>
      </c>
      <c r="B77" s="3" t="s">
        <v>180</v>
      </c>
      <c r="C77" s="11">
        <f t="shared" si="0"/>
        <v>48809.549999999996</v>
      </c>
      <c r="D77" s="35">
        <v>57423</v>
      </c>
      <c r="E77" s="11">
        <f t="shared" si="2"/>
        <v>71778.75</v>
      </c>
      <c r="F77" s="77"/>
    </row>
    <row r="78" spans="1:6" ht="12.75">
      <c r="A78" s="76">
        <v>313</v>
      </c>
      <c r="B78" s="3" t="s">
        <v>117</v>
      </c>
      <c r="C78" s="11">
        <f t="shared" si="0"/>
        <v>83622.15</v>
      </c>
      <c r="D78" s="35">
        <v>98379</v>
      </c>
      <c r="E78" s="11">
        <f t="shared" si="2"/>
        <v>122973.75</v>
      </c>
      <c r="F78" s="77"/>
    </row>
    <row r="79" spans="1:6" ht="12.75">
      <c r="A79" s="76">
        <v>313.1</v>
      </c>
      <c r="B79" s="3" t="s">
        <v>169</v>
      </c>
      <c r="C79" s="11">
        <f t="shared" si="0"/>
        <v>51850</v>
      </c>
      <c r="D79" s="35">
        <v>61000</v>
      </c>
      <c r="E79" s="11">
        <f t="shared" si="2"/>
        <v>76250</v>
      </c>
      <c r="F79" s="77"/>
    </row>
    <row r="80" spans="1:6" ht="12.75">
      <c r="A80" s="76">
        <v>314</v>
      </c>
      <c r="B80" s="3" t="s">
        <v>252</v>
      </c>
      <c r="C80" s="11">
        <f>D80*0.85</f>
        <v>65059</v>
      </c>
      <c r="D80" s="35">
        <v>76540</v>
      </c>
      <c r="E80" s="11">
        <f t="shared" si="2"/>
        <v>95675</v>
      </c>
      <c r="F80" s="77"/>
    </row>
    <row r="81" spans="1:6" ht="12.75">
      <c r="A81" s="76">
        <v>315</v>
      </c>
      <c r="B81" s="3" t="s">
        <v>253</v>
      </c>
      <c r="C81" s="11">
        <f>D81*0.85</f>
        <v>66640</v>
      </c>
      <c r="D81" s="35">
        <v>78400</v>
      </c>
      <c r="E81" s="11">
        <f t="shared" si="2"/>
        <v>98000</v>
      </c>
      <c r="F81" s="77"/>
    </row>
    <row r="82" spans="1:6" ht="12.75">
      <c r="A82" s="76">
        <v>315.1</v>
      </c>
      <c r="B82" s="3" t="s">
        <v>254</v>
      </c>
      <c r="C82" s="11">
        <f>D82*0.85</f>
        <v>43336.4</v>
      </c>
      <c r="D82" s="35">
        <v>50984</v>
      </c>
      <c r="E82" s="11">
        <f t="shared" si="2"/>
        <v>63730</v>
      </c>
      <c r="F82" s="77"/>
    </row>
    <row r="83" spans="1:6" ht="12.75">
      <c r="A83" s="76">
        <v>316</v>
      </c>
      <c r="B83" s="3" t="s">
        <v>154</v>
      </c>
      <c r="C83" s="11">
        <f t="shared" si="0"/>
        <v>65025</v>
      </c>
      <c r="D83" s="35">
        <v>76500</v>
      </c>
      <c r="E83" s="11">
        <f t="shared" si="2"/>
        <v>95625</v>
      </c>
      <c r="F83" s="77"/>
    </row>
    <row r="84" spans="1:6" ht="12.75">
      <c r="A84" s="76">
        <v>316.1</v>
      </c>
      <c r="B84" s="3" t="s">
        <v>255</v>
      </c>
      <c r="C84" s="11">
        <f>D84*0.85</f>
        <v>51179.35</v>
      </c>
      <c r="D84" s="35">
        <v>60211</v>
      </c>
      <c r="E84" s="11">
        <f t="shared" si="2"/>
        <v>75263.75</v>
      </c>
      <c r="F84" s="77"/>
    </row>
    <row r="85" spans="1:6" ht="12.75">
      <c r="A85" s="76">
        <v>317</v>
      </c>
      <c r="B85" s="3" t="s">
        <v>136</v>
      </c>
      <c r="C85" s="11">
        <f t="shared" si="0"/>
        <v>59120.9</v>
      </c>
      <c r="D85" s="35">
        <v>69554</v>
      </c>
      <c r="E85" s="11">
        <f t="shared" si="2"/>
        <v>86942.5</v>
      </c>
      <c r="F85" s="77"/>
    </row>
    <row r="86" spans="1:6" ht="12.75">
      <c r="A86" s="76">
        <v>317.1</v>
      </c>
      <c r="B86" s="3" t="s">
        <v>191</v>
      </c>
      <c r="C86" s="11">
        <f aca="true" t="shared" si="3" ref="C86:C138">D86*0.85</f>
        <v>40589.2</v>
      </c>
      <c r="D86" s="35">
        <v>47752</v>
      </c>
      <c r="E86" s="11">
        <f t="shared" si="2"/>
        <v>59690</v>
      </c>
      <c r="F86" s="77"/>
    </row>
    <row r="87" spans="1:6" ht="12.75">
      <c r="A87" s="76">
        <v>318</v>
      </c>
      <c r="B87" s="3" t="s">
        <v>146</v>
      </c>
      <c r="C87" s="11">
        <f t="shared" si="3"/>
        <v>69540.2</v>
      </c>
      <c r="D87" s="35">
        <v>81812</v>
      </c>
      <c r="E87" s="11">
        <f t="shared" si="2"/>
        <v>102265</v>
      </c>
      <c r="F87" s="77"/>
    </row>
    <row r="88" spans="1:6" ht="12.75">
      <c r="A88" s="76">
        <v>319</v>
      </c>
      <c r="B88" s="3" t="s">
        <v>135</v>
      </c>
      <c r="C88" s="11">
        <f t="shared" si="3"/>
        <v>89437</v>
      </c>
      <c r="D88" s="35">
        <v>105220</v>
      </c>
      <c r="E88" s="11">
        <f t="shared" si="2"/>
        <v>131525</v>
      </c>
      <c r="F88" s="77"/>
    </row>
    <row r="89" spans="1:6" ht="12.75">
      <c r="A89" s="76">
        <v>320</v>
      </c>
      <c r="B89" s="3" t="s">
        <v>138</v>
      </c>
      <c r="C89" s="11">
        <f t="shared" si="3"/>
        <v>70265.25</v>
      </c>
      <c r="D89" s="35">
        <v>82665</v>
      </c>
      <c r="E89" s="11">
        <f t="shared" si="2"/>
        <v>103331.25</v>
      </c>
      <c r="F89" s="77"/>
    </row>
    <row r="90" spans="1:6" ht="12.75">
      <c r="A90" s="76">
        <v>321</v>
      </c>
      <c r="B90" s="3" t="s">
        <v>155</v>
      </c>
      <c r="C90" s="11">
        <f t="shared" si="3"/>
        <v>63721.95</v>
      </c>
      <c r="D90" s="35">
        <v>74967</v>
      </c>
      <c r="E90" s="11">
        <f t="shared" si="2"/>
        <v>93708.75</v>
      </c>
      <c r="F90" s="77"/>
    </row>
    <row r="91" spans="1:6" ht="12.75">
      <c r="A91" s="76">
        <v>401</v>
      </c>
      <c r="B91" s="3" t="s">
        <v>105</v>
      </c>
      <c r="C91" s="11">
        <f t="shared" si="3"/>
        <v>133954.05</v>
      </c>
      <c r="D91" s="35">
        <v>157593</v>
      </c>
      <c r="E91" s="11">
        <f t="shared" si="2"/>
        <v>196991.25</v>
      </c>
      <c r="F91" s="77"/>
    </row>
    <row r="92" spans="1:6" ht="12.75">
      <c r="A92" s="76">
        <v>401.1</v>
      </c>
      <c r="B92" s="3" t="s">
        <v>133</v>
      </c>
      <c r="C92" s="11">
        <f t="shared" si="3"/>
        <v>53550</v>
      </c>
      <c r="D92" s="35">
        <v>63000</v>
      </c>
      <c r="E92" s="11">
        <f t="shared" si="2"/>
        <v>78750</v>
      </c>
      <c r="F92" s="77"/>
    </row>
    <row r="93" spans="1:6" ht="12.75">
      <c r="A93" s="76">
        <v>401.2</v>
      </c>
      <c r="B93" s="3" t="s">
        <v>140</v>
      </c>
      <c r="C93" s="11">
        <f t="shared" si="3"/>
        <v>67297.05</v>
      </c>
      <c r="D93" s="35">
        <v>79173</v>
      </c>
      <c r="E93" s="11">
        <f t="shared" si="2"/>
        <v>98966.25</v>
      </c>
      <c r="F93" s="77"/>
    </row>
    <row r="94" spans="1:6" ht="12.75">
      <c r="A94" s="76">
        <v>401.4</v>
      </c>
      <c r="B94" s="3" t="s">
        <v>152</v>
      </c>
      <c r="C94" s="11">
        <f t="shared" si="3"/>
        <v>72781.25</v>
      </c>
      <c r="D94" s="35">
        <v>85625</v>
      </c>
      <c r="E94" s="11">
        <f t="shared" si="2"/>
        <v>107031.25</v>
      </c>
      <c r="F94" s="77"/>
    </row>
    <row r="95" spans="1:6" ht="12.75">
      <c r="A95" s="76">
        <v>402</v>
      </c>
      <c r="B95" s="3" t="s">
        <v>111</v>
      </c>
      <c r="C95" s="11">
        <f t="shared" si="3"/>
        <v>89765.95</v>
      </c>
      <c r="D95" s="35">
        <v>105607</v>
      </c>
      <c r="E95" s="11">
        <f t="shared" si="2"/>
        <v>132008.75</v>
      </c>
      <c r="F95" s="77"/>
    </row>
    <row r="96" spans="1:6" ht="12.75">
      <c r="A96" s="76">
        <v>402.1</v>
      </c>
      <c r="B96" s="3" t="s">
        <v>181</v>
      </c>
      <c r="C96" s="11">
        <f t="shared" si="3"/>
        <v>91039.25</v>
      </c>
      <c r="D96" s="35">
        <v>107105</v>
      </c>
      <c r="E96" s="11">
        <f t="shared" si="2"/>
        <v>133881.25</v>
      </c>
      <c r="F96" s="77"/>
    </row>
    <row r="97" spans="1:6" ht="12.75">
      <c r="A97" s="76">
        <v>403</v>
      </c>
      <c r="B97" s="3" t="s">
        <v>182</v>
      </c>
      <c r="C97" s="11">
        <f t="shared" si="3"/>
        <v>140286.55</v>
      </c>
      <c r="D97" s="35">
        <v>165043</v>
      </c>
      <c r="E97" s="11">
        <f t="shared" si="2"/>
        <v>206303.75</v>
      </c>
      <c r="F97" s="77"/>
    </row>
    <row r="98" spans="1:6" ht="13.5" thickBot="1">
      <c r="A98" s="78">
        <v>404</v>
      </c>
      <c r="B98" s="2" t="s">
        <v>132</v>
      </c>
      <c r="C98" s="13">
        <f t="shared" si="3"/>
        <v>72966.55</v>
      </c>
      <c r="D98" s="38">
        <v>85843</v>
      </c>
      <c r="E98" s="13">
        <f t="shared" si="2"/>
        <v>107303.75</v>
      </c>
      <c r="F98" s="79"/>
    </row>
    <row r="99" spans="1:6" ht="12.75">
      <c r="A99" s="76">
        <v>406</v>
      </c>
      <c r="B99" s="3" t="s">
        <v>149</v>
      </c>
      <c r="C99" s="11">
        <f t="shared" si="3"/>
        <v>73621.9</v>
      </c>
      <c r="D99" s="35">
        <v>86614</v>
      </c>
      <c r="E99" s="11">
        <f t="shared" si="2"/>
        <v>108267.5</v>
      </c>
      <c r="F99" s="77"/>
    </row>
    <row r="100" spans="1:6" ht="12.75">
      <c r="A100" s="76">
        <v>409</v>
      </c>
      <c r="B100" s="3" t="s">
        <v>153</v>
      </c>
      <c r="C100" s="11">
        <f t="shared" si="3"/>
        <v>52700</v>
      </c>
      <c r="D100" s="35">
        <v>62000</v>
      </c>
      <c r="E100" s="11">
        <f t="shared" si="2"/>
        <v>77500</v>
      </c>
      <c r="F100" s="77"/>
    </row>
    <row r="101" spans="1:6" ht="12.75">
      <c r="A101" s="76">
        <v>409.1</v>
      </c>
      <c r="B101" s="3" t="s">
        <v>263</v>
      </c>
      <c r="C101" s="11">
        <f>D101*0.85</f>
        <v>44312.2</v>
      </c>
      <c r="D101" s="35">
        <v>52132</v>
      </c>
      <c r="E101" s="11">
        <f t="shared" si="2"/>
        <v>65165</v>
      </c>
      <c r="F101" s="77"/>
    </row>
    <row r="102" spans="1:6" ht="12.75">
      <c r="A102" s="76">
        <v>409.2</v>
      </c>
      <c r="B102" s="3" t="s">
        <v>183</v>
      </c>
      <c r="C102" s="11">
        <f t="shared" si="3"/>
        <v>46432.95</v>
      </c>
      <c r="D102" s="35">
        <v>54627</v>
      </c>
      <c r="E102" s="11">
        <f t="shared" si="2"/>
        <v>68283.75</v>
      </c>
      <c r="F102" s="77"/>
    </row>
    <row r="103" spans="1:6" ht="12.75">
      <c r="A103" s="76">
        <v>410</v>
      </c>
      <c r="B103" s="3" t="s">
        <v>144</v>
      </c>
      <c r="C103" s="11">
        <f t="shared" si="3"/>
        <v>66357.8</v>
      </c>
      <c r="D103" s="35">
        <v>78068</v>
      </c>
      <c r="E103" s="11">
        <f t="shared" si="2"/>
        <v>97585</v>
      </c>
      <c r="F103" s="77"/>
    </row>
    <row r="104" spans="1:6" ht="12.75">
      <c r="A104" s="76">
        <v>411</v>
      </c>
      <c r="B104" s="3" t="s">
        <v>151</v>
      </c>
      <c r="C104" s="11">
        <f t="shared" si="3"/>
        <v>50988.1</v>
      </c>
      <c r="D104" s="35">
        <v>59986</v>
      </c>
      <c r="E104" s="11">
        <f t="shared" si="2"/>
        <v>74982.5</v>
      </c>
      <c r="F104" s="77"/>
    </row>
    <row r="105" spans="1:6" ht="12.75">
      <c r="A105" s="76">
        <v>501</v>
      </c>
      <c r="B105" s="3" t="s">
        <v>114</v>
      </c>
      <c r="C105" s="11">
        <f t="shared" si="3"/>
        <v>120986.45</v>
      </c>
      <c r="D105" s="35">
        <v>142337</v>
      </c>
      <c r="E105" s="11">
        <f t="shared" si="2"/>
        <v>177921.25</v>
      </c>
      <c r="F105" s="77"/>
    </row>
    <row r="106" spans="1:6" ht="12.75">
      <c r="A106" s="76">
        <v>501.1</v>
      </c>
      <c r="B106" s="3" t="s">
        <v>242</v>
      </c>
      <c r="C106" s="11">
        <f t="shared" si="3"/>
        <v>82511.2</v>
      </c>
      <c r="D106" s="35">
        <v>97072</v>
      </c>
      <c r="E106" s="11">
        <f t="shared" si="2"/>
        <v>121340</v>
      </c>
      <c r="F106" s="77"/>
    </row>
    <row r="107" spans="1:6" ht="12.75">
      <c r="A107" s="76">
        <v>501.5</v>
      </c>
      <c r="B107" s="3" t="s">
        <v>119</v>
      </c>
      <c r="C107" s="11">
        <f t="shared" si="3"/>
        <v>76928.4</v>
      </c>
      <c r="D107" s="35">
        <v>90504</v>
      </c>
      <c r="E107" s="11">
        <f t="shared" si="2"/>
        <v>113130</v>
      </c>
      <c r="F107" s="77"/>
    </row>
    <row r="108" spans="1:6" ht="12.75">
      <c r="A108" s="76">
        <v>502</v>
      </c>
      <c r="B108" s="3" t="s">
        <v>184</v>
      </c>
      <c r="C108" s="11">
        <f t="shared" si="3"/>
        <v>75862.5</v>
      </c>
      <c r="D108" s="35">
        <v>89250</v>
      </c>
      <c r="E108" s="11">
        <f t="shared" si="2"/>
        <v>111562.5</v>
      </c>
      <c r="F108" s="77"/>
    </row>
    <row r="109" spans="1:6" ht="12.75">
      <c r="A109" s="76">
        <v>502.1</v>
      </c>
      <c r="B109" s="3" t="s">
        <v>185</v>
      </c>
      <c r="C109" s="11">
        <f t="shared" si="3"/>
        <v>46254.45</v>
      </c>
      <c r="D109" s="35">
        <v>54417</v>
      </c>
      <c r="E109" s="11">
        <f t="shared" si="2"/>
        <v>68021.25</v>
      </c>
      <c r="F109" s="77"/>
    </row>
    <row r="110" spans="1:6" ht="12.75">
      <c r="A110" s="76">
        <v>504</v>
      </c>
      <c r="B110" s="3" t="s">
        <v>173</v>
      </c>
      <c r="C110" s="11">
        <f t="shared" si="3"/>
        <v>69161.09999999999</v>
      </c>
      <c r="D110" s="35">
        <v>81366</v>
      </c>
      <c r="E110" s="11">
        <f t="shared" si="2"/>
        <v>101707.5</v>
      </c>
      <c r="F110" s="77"/>
    </row>
    <row r="111" spans="1:6" ht="12.75">
      <c r="A111" s="76">
        <v>504.1</v>
      </c>
      <c r="B111" s="3" t="s">
        <v>100</v>
      </c>
      <c r="C111" s="11">
        <f t="shared" si="3"/>
        <v>45328.799999999996</v>
      </c>
      <c r="D111" s="35">
        <v>53328</v>
      </c>
      <c r="E111" s="11">
        <f t="shared" si="2"/>
        <v>66660</v>
      </c>
      <c r="F111" s="77"/>
    </row>
    <row r="112" spans="1:6" ht="12.75">
      <c r="A112" s="76">
        <v>504.2</v>
      </c>
      <c r="B112" s="3" t="s">
        <v>101</v>
      </c>
      <c r="C112" s="11">
        <f t="shared" si="3"/>
        <v>35363.4</v>
      </c>
      <c r="D112" s="35">
        <v>41604</v>
      </c>
      <c r="E112" s="11">
        <f t="shared" si="2"/>
        <v>52005</v>
      </c>
      <c r="F112" s="77"/>
    </row>
    <row r="113" spans="1:6" ht="12.75">
      <c r="A113" s="76">
        <v>505</v>
      </c>
      <c r="B113" s="3" t="s">
        <v>186</v>
      </c>
      <c r="C113" s="11">
        <f t="shared" si="3"/>
        <v>0</v>
      </c>
      <c r="D113" s="35">
        <v>0</v>
      </c>
      <c r="E113" s="11">
        <f t="shared" si="2"/>
        <v>0</v>
      </c>
      <c r="F113" s="77"/>
    </row>
    <row r="114" spans="1:6" ht="12.75">
      <c r="A114" s="76">
        <v>506</v>
      </c>
      <c r="B114" s="3" t="s">
        <v>159</v>
      </c>
      <c r="C114" s="11">
        <f t="shared" si="3"/>
        <v>67918.4</v>
      </c>
      <c r="D114" s="35">
        <v>79904</v>
      </c>
      <c r="E114" s="11">
        <f t="shared" si="2"/>
        <v>99880</v>
      </c>
      <c r="F114" s="77"/>
    </row>
    <row r="115" spans="1:6" ht="12.75">
      <c r="A115" s="76">
        <v>506.1</v>
      </c>
      <c r="B115" s="3" t="s">
        <v>187</v>
      </c>
      <c r="C115" s="11">
        <f t="shared" si="3"/>
        <v>47482.7</v>
      </c>
      <c r="D115" s="35">
        <v>55862</v>
      </c>
      <c r="E115" s="11">
        <f t="shared" si="2"/>
        <v>69827.5</v>
      </c>
      <c r="F115" s="77"/>
    </row>
    <row r="116" spans="1:6" ht="12.75">
      <c r="A116" s="76">
        <v>508</v>
      </c>
      <c r="B116" s="3" t="s">
        <v>161</v>
      </c>
      <c r="C116" s="11">
        <f t="shared" si="3"/>
        <v>68867</v>
      </c>
      <c r="D116" s="35">
        <v>81020</v>
      </c>
      <c r="E116" s="11">
        <f t="shared" si="2"/>
        <v>101275</v>
      </c>
      <c r="F116" s="77"/>
    </row>
    <row r="117" spans="1:6" ht="12.75">
      <c r="A117" s="76">
        <v>508.1</v>
      </c>
      <c r="B117" s="3" t="s">
        <v>190</v>
      </c>
      <c r="C117" s="11">
        <f t="shared" si="3"/>
        <v>46784</v>
      </c>
      <c r="D117" s="35">
        <v>55040</v>
      </c>
      <c r="E117" s="11">
        <f t="shared" si="2"/>
        <v>68800</v>
      </c>
      <c r="F117" s="77"/>
    </row>
    <row r="118" spans="1:6" ht="12.75">
      <c r="A118" s="76">
        <v>508.2</v>
      </c>
      <c r="B118" s="3" t="s">
        <v>165</v>
      </c>
      <c r="C118" s="11">
        <f t="shared" si="3"/>
        <v>45557.45</v>
      </c>
      <c r="D118" s="35">
        <v>53597</v>
      </c>
      <c r="E118" s="11">
        <f t="shared" si="2"/>
        <v>66996.25</v>
      </c>
      <c r="F118" s="77"/>
    </row>
    <row r="119" spans="1:6" ht="12.75">
      <c r="A119" s="76">
        <v>508.3</v>
      </c>
      <c r="B119" s="3" t="s">
        <v>166</v>
      </c>
      <c r="C119" s="11">
        <f t="shared" si="3"/>
        <v>42462.6</v>
      </c>
      <c r="D119" s="35">
        <v>49956</v>
      </c>
      <c r="E119" s="11">
        <f t="shared" si="2"/>
        <v>62445</v>
      </c>
      <c r="F119" s="77"/>
    </row>
    <row r="120" spans="1:6" ht="12.75">
      <c r="A120" s="76">
        <v>509</v>
      </c>
      <c r="B120" s="3" t="s">
        <v>243</v>
      </c>
      <c r="C120" s="11">
        <f>D120*0.85</f>
        <v>61215.299999999996</v>
      </c>
      <c r="D120" s="35">
        <v>72018</v>
      </c>
      <c r="E120" s="11">
        <f t="shared" si="2"/>
        <v>90022.5</v>
      </c>
      <c r="F120" s="77"/>
    </row>
    <row r="121" spans="1:6" ht="12.75">
      <c r="A121" s="76">
        <v>510</v>
      </c>
      <c r="B121" s="3" t="s">
        <v>143</v>
      </c>
      <c r="C121" s="11">
        <f t="shared" si="3"/>
        <v>41921.15</v>
      </c>
      <c r="D121" s="35">
        <v>49319</v>
      </c>
      <c r="E121" s="11">
        <f t="shared" si="2"/>
        <v>61648.75</v>
      </c>
      <c r="F121" s="77"/>
    </row>
    <row r="122" spans="1:6" ht="12.75">
      <c r="A122" s="76">
        <v>511</v>
      </c>
      <c r="B122" s="3" t="s">
        <v>162</v>
      </c>
      <c r="C122" s="11">
        <f t="shared" si="3"/>
        <v>62169</v>
      </c>
      <c r="D122" s="35">
        <v>73140</v>
      </c>
      <c r="E122" s="11">
        <f t="shared" si="2"/>
        <v>91425</v>
      </c>
      <c r="F122" s="77"/>
    </row>
    <row r="123" spans="1:6" ht="12.75">
      <c r="A123" s="76">
        <v>511.1</v>
      </c>
      <c r="B123" s="3" t="s">
        <v>188</v>
      </c>
      <c r="C123" s="11">
        <f t="shared" si="3"/>
        <v>44948</v>
      </c>
      <c r="D123" s="35">
        <v>52880</v>
      </c>
      <c r="E123" s="11">
        <f t="shared" si="2"/>
        <v>66100</v>
      </c>
      <c r="F123" s="77"/>
    </row>
    <row r="124" spans="1:6" ht="12.75">
      <c r="A124" s="76">
        <v>512</v>
      </c>
      <c r="B124" s="3" t="s">
        <v>157</v>
      </c>
      <c r="C124" s="11">
        <f t="shared" si="3"/>
        <v>47736</v>
      </c>
      <c r="D124" s="35">
        <v>56160</v>
      </c>
      <c r="E124" s="11">
        <f t="shared" si="2"/>
        <v>70200</v>
      </c>
      <c r="F124" s="77"/>
    </row>
    <row r="125" spans="1:6" ht="12.75">
      <c r="A125" s="76">
        <v>513</v>
      </c>
      <c r="B125" s="3" t="s">
        <v>174</v>
      </c>
      <c r="C125" s="11">
        <f t="shared" si="3"/>
        <v>60692.549999999996</v>
      </c>
      <c r="D125" s="35">
        <v>71403</v>
      </c>
      <c r="E125" s="11">
        <f t="shared" si="2"/>
        <v>89253.75</v>
      </c>
      <c r="F125" s="77"/>
    </row>
    <row r="126" spans="1:6" ht="12.75">
      <c r="A126" s="76">
        <v>514</v>
      </c>
      <c r="B126" s="3" t="s">
        <v>158</v>
      </c>
      <c r="C126" s="11">
        <f t="shared" si="3"/>
        <v>63440.6</v>
      </c>
      <c r="D126" s="35">
        <v>74636</v>
      </c>
      <c r="E126" s="11">
        <f t="shared" si="2"/>
        <v>93295</v>
      </c>
      <c r="F126" s="77"/>
    </row>
    <row r="127" spans="1:6" ht="12.75">
      <c r="A127" s="76">
        <v>514.1</v>
      </c>
      <c r="B127" s="3" t="s">
        <v>264</v>
      </c>
      <c r="C127" s="11">
        <f>D127*0.85</f>
        <v>49604.299999999996</v>
      </c>
      <c r="D127" s="35">
        <v>58358</v>
      </c>
      <c r="E127" s="11">
        <f t="shared" si="2"/>
        <v>72947.5</v>
      </c>
      <c r="F127" s="77"/>
    </row>
    <row r="128" spans="1:6" ht="12.75">
      <c r="A128" s="76">
        <v>515</v>
      </c>
      <c r="B128" s="3" t="s">
        <v>160</v>
      </c>
      <c r="C128" s="11">
        <f t="shared" si="3"/>
        <v>115897.5</v>
      </c>
      <c r="D128" s="35">
        <v>136350</v>
      </c>
      <c r="E128" s="11">
        <f t="shared" si="2"/>
        <v>170437.5</v>
      </c>
      <c r="F128" s="77"/>
    </row>
    <row r="129" spans="1:6" ht="12.75">
      <c r="A129" s="76">
        <v>518</v>
      </c>
      <c r="B129" s="3" t="s">
        <v>134</v>
      </c>
      <c r="C129" s="11">
        <f t="shared" si="3"/>
        <v>121787.15</v>
      </c>
      <c r="D129" s="35">
        <v>143279</v>
      </c>
      <c r="E129" s="11">
        <f t="shared" si="2"/>
        <v>179098.75</v>
      </c>
      <c r="F129" s="77"/>
    </row>
    <row r="130" spans="1:6" ht="12.75">
      <c r="A130" s="76">
        <v>519</v>
      </c>
      <c r="B130" s="3" t="s">
        <v>156</v>
      </c>
      <c r="C130" s="11">
        <f t="shared" si="3"/>
        <v>41786.85</v>
      </c>
      <c r="D130" s="35">
        <v>49161</v>
      </c>
      <c r="E130" s="11">
        <f t="shared" si="2"/>
        <v>61451.25</v>
      </c>
      <c r="F130" s="77"/>
    </row>
    <row r="131" spans="1:6" ht="12.75">
      <c r="A131" s="76">
        <v>520</v>
      </c>
      <c r="B131" s="3" t="s">
        <v>257</v>
      </c>
      <c r="C131" s="11">
        <f>D131*0.85</f>
        <v>85765</v>
      </c>
      <c r="D131" s="35">
        <v>100900</v>
      </c>
      <c r="E131" s="11">
        <f t="shared" si="2"/>
        <v>126125</v>
      </c>
      <c r="F131" s="77"/>
    </row>
    <row r="132" spans="1:6" ht="12.75">
      <c r="A132" s="76">
        <v>521</v>
      </c>
      <c r="B132" s="3" t="s">
        <v>265</v>
      </c>
      <c r="C132" s="11">
        <f t="shared" si="3"/>
        <v>62176.65</v>
      </c>
      <c r="D132" s="35">
        <v>73149</v>
      </c>
      <c r="E132" s="11">
        <f t="shared" si="2"/>
        <v>91436.25</v>
      </c>
      <c r="F132" s="77"/>
    </row>
    <row r="133" spans="1:6" ht="12.75">
      <c r="A133" s="76">
        <v>522</v>
      </c>
      <c r="B133" s="3" t="s">
        <v>137</v>
      </c>
      <c r="C133" s="11">
        <f t="shared" si="3"/>
        <v>54996.7</v>
      </c>
      <c r="D133" s="35">
        <v>64702</v>
      </c>
      <c r="E133" s="11">
        <f t="shared" si="2"/>
        <v>80877.5</v>
      </c>
      <c r="F133" s="77"/>
    </row>
    <row r="134" spans="1:6" ht="12.75">
      <c r="A134" s="76">
        <v>522.1</v>
      </c>
      <c r="B134" s="3" t="s">
        <v>287</v>
      </c>
      <c r="C134" s="11">
        <f>D134*0.85</f>
        <v>42588.4</v>
      </c>
      <c r="D134" s="35">
        <v>50104</v>
      </c>
      <c r="E134" s="11">
        <f>D134*1.25</f>
        <v>62630</v>
      </c>
      <c r="F134" s="77"/>
    </row>
    <row r="135" spans="1:6" ht="12.75">
      <c r="A135" s="76">
        <v>523</v>
      </c>
      <c r="B135" s="3" t="s">
        <v>189</v>
      </c>
      <c r="C135" s="11">
        <f t="shared" si="3"/>
        <v>97508.59999999999</v>
      </c>
      <c r="D135" s="35">
        <v>114716</v>
      </c>
      <c r="E135" s="11">
        <f>D135*1.25</f>
        <v>143395</v>
      </c>
      <c r="F135" s="77"/>
    </row>
    <row r="136" spans="1:6" ht="12.75">
      <c r="A136" s="76">
        <v>524</v>
      </c>
      <c r="B136" s="3" t="s">
        <v>150</v>
      </c>
      <c r="C136" s="11">
        <f t="shared" si="3"/>
        <v>50235.85</v>
      </c>
      <c r="D136" s="35">
        <v>59101</v>
      </c>
      <c r="E136" s="11">
        <f>D136*1.25</f>
        <v>73876.25</v>
      </c>
      <c r="F136" s="77"/>
    </row>
    <row r="137" spans="1:6" ht="12.75">
      <c r="A137" s="76">
        <v>525</v>
      </c>
      <c r="B137" s="3" t="s">
        <v>139</v>
      </c>
      <c r="C137" s="11">
        <f>D137*0.85</f>
        <v>54099.95</v>
      </c>
      <c r="D137" s="35">
        <v>63647</v>
      </c>
      <c r="E137" s="11">
        <f>D137*1.25</f>
        <v>79558.75</v>
      </c>
      <c r="F137" s="77"/>
    </row>
    <row r="138" spans="1:6" ht="13.5" thickBot="1">
      <c r="A138" s="78">
        <v>526</v>
      </c>
      <c r="B138" s="2" t="s">
        <v>286</v>
      </c>
      <c r="C138" s="13">
        <f t="shared" si="3"/>
        <v>47322.9</v>
      </c>
      <c r="D138" s="38">
        <v>55674</v>
      </c>
      <c r="E138" s="13">
        <f>D138*1.25</f>
        <v>69592.5</v>
      </c>
      <c r="F138" s="79"/>
    </row>
    <row r="139" spans="1:6" ht="12.75">
      <c r="A139" s="118"/>
      <c r="B139" s="14"/>
      <c r="C139" s="14"/>
      <c r="D139" s="14"/>
      <c r="E139" s="14"/>
      <c r="F139" s="75"/>
    </row>
    <row r="140" spans="1:6" ht="12.75">
      <c r="A140" s="119" t="s">
        <v>285</v>
      </c>
      <c r="B140" s="3"/>
      <c r="C140" s="3"/>
      <c r="D140" s="3"/>
      <c r="E140" s="3"/>
      <c r="F140" s="77"/>
    </row>
    <row r="141" spans="1:6" ht="13.5" thickBot="1">
      <c r="A141" s="120"/>
      <c r="B141" s="2"/>
      <c r="C141" s="2"/>
      <c r="D141" s="2"/>
      <c r="E141" s="2"/>
      <c r="F141" s="79"/>
    </row>
    <row r="142" spans="1:5" ht="12.75">
      <c r="A142" s="21"/>
      <c r="B142" s="1"/>
      <c r="C142" s="1"/>
      <c r="D142" s="1"/>
      <c r="E142" s="1"/>
    </row>
    <row r="143" spans="1:5" ht="12.75">
      <c r="A143" s="21"/>
      <c r="B143" s="1"/>
      <c r="C143" s="1"/>
      <c r="D143" s="1"/>
      <c r="E143" s="1"/>
    </row>
    <row r="144" spans="1:5" ht="12.75">
      <c r="A144" s="21"/>
      <c r="B144" s="1"/>
      <c r="C144" s="1"/>
      <c r="D144" s="1"/>
      <c r="E144" s="1"/>
    </row>
    <row r="145" spans="1:5" ht="12.75">
      <c r="A145" s="21"/>
      <c r="B145" s="1"/>
      <c r="C145" s="1"/>
      <c r="D145" s="1"/>
      <c r="E145" s="1"/>
    </row>
    <row r="146" spans="1:5" ht="12.75">
      <c r="A146" s="21"/>
      <c r="B146" s="1"/>
      <c r="C146" s="1"/>
      <c r="D146" s="1"/>
      <c r="E146" s="1"/>
    </row>
    <row r="147" spans="1:5" ht="12.75">
      <c r="A147" s="21"/>
      <c r="B147" s="1"/>
      <c r="C147" s="1"/>
      <c r="D147" s="1"/>
      <c r="E147" s="1"/>
    </row>
    <row r="148" spans="1:5" ht="12.75">
      <c r="A148" s="21"/>
      <c r="B148" s="1"/>
      <c r="C148" s="1"/>
      <c r="D148" s="1"/>
      <c r="E148" s="1"/>
    </row>
    <row r="149" spans="1:5" ht="12.75">
      <c r="A149" s="21"/>
      <c r="B149" s="1"/>
      <c r="C149" s="1"/>
      <c r="D149" s="1"/>
      <c r="E149" s="1"/>
    </row>
    <row r="150" spans="1:5" ht="12.75">
      <c r="A150" s="21"/>
      <c r="B150" s="1"/>
      <c r="C150" s="1"/>
      <c r="D150" s="1"/>
      <c r="E150" s="1"/>
    </row>
    <row r="151" spans="1:5" ht="12.75">
      <c r="A151" s="21"/>
      <c r="B151" s="1"/>
      <c r="C151" s="1"/>
      <c r="D151" s="1"/>
      <c r="E151" s="1"/>
    </row>
    <row r="152" spans="1:5" ht="12.75">
      <c r="A152" s="21"/>
      <c r="B152" s="1"/>
      <c r="C152" s="1"/>
      <c r="D152" s="1"/>
      <c r="E152" s="1"/>
    </row>
    <row r="153" spans="1:5" ht="12.75">
      <c r="A153" s="21"/>
      <c r="B153" s="1"/>
      <c r="C153" s="1"/>
      <c r="D153" s="1"/>
      <c r="E153" s="1"/>
    </row>
    <row r="154" spans="1:5" ht="12.75">
      <c r="A154" s="21"/>
      <c r="B154" s="1"/>
      <c r="C154" s="1"/>
      <c r="D154" s="1"/>
      <c r="E154" s="1"/>
    </row>
    <row r="155" spans="1:5" ht="12.75">
      <c r="A155" s="21"/>
      <c r="B155" s="1"/>
      <c r="C155" s="1"/>
      <c r="D155" s="1"/>
      <c r="E155" s="1"/>
    </row>
    <row r="156" spans="1:5" ht="12.75">
      <c r="A156" s="21"/>
      <c r="B156" s="1"/>
      <c r="C156" s="1"/>
      <c r="D156" s="1"/>
      <c r="E156" s="1"/>
    </row>
    <row r="157" spans="1:5" ht="12.75">
      <c r="A157" s="21"/>
      <c r="B157" s="1"/>
      <c r="C157" s="1"/>
      <c r="D157" s="1"/>
      <c r="E157" s="1"/>
    </row>
    <row r="158" spans="1:5" ht="12.75">
      <c r="A158" s="21"/>
      <c r="B158" s="1"/>
      <c r="C158" s="1"/>
      <c r="D158" s="1"/>
      <c r="E158" s="1"/>
    </row>
    <row r="159" spans="1:5" ht="12.75">
      <c r="A159" s="21"/>
      <c r="B159" s="1"/>
      <c r="C159" s="1"/>
      <c r="D159" s="1"/>
      <c r="E159" s="1"/>
    </row>
    <row r="160" spans="1:5" ht="12.75">
      <c r="A160" s="21"/>
      <c r="B160" s="1"/>
      <c r="C160" s="1"/>
      <c r="D160" s="1"/>
      <c r="E160" s="1"/>
    </row>
    <row r="161" spans="1:5" ht="12.75">
      <c r="A161" s="21"/>
      <c r="B161" s="1"/>
      <c r="C161" s="1"/>
      <c r="D161" s="1"/>
      <c r="E161" s="1"/>
    </row>
    <row r="162" spans="1:5" ht="12.75">
      <c r="A162" s="21"/>
      <c r="B162" s="1"/>
      <c r="C162" s="1"/>
      <c r="D162" s="1"/>
      <c r="E162" s="1"/>
    </row>
    <row r="163" spans="1:5" ht="12.75">
      <c r="A163" s="21"/>
      <c r="B163" s="1"/>
      <c r="C163" s="1"/>
      <c r="D163" s="1"/>
      <c r="E163" s="1"/>
    </row>
    <row r="164" spans="1:5" ht="12.75">
      <c r="A164" s="21"/>
      <c r="B164" s="1"/>
      <c r="C164" s="1"/>
      <c r="D164" s="1"/>
      <c r="E164" s="1"/>
    </row>
    <row r="165" spans="1:5" ht="12.75">
      <c r="A165" s="21"/>
      <c r="B165" s="1"/>
      <c r="C165" s="1"/>
      <c r="D165" s="1"/>
      <c r="E165" s="1"/>
    </row>
    <row r="166" spans="1:5" ht="12.75">
      <c r="A166" s="21"/>
      <c r="B166" s="1"/>
      <c r="C166" s="1"/>
      <c r="D166" s="1"/>
      <c r="E166" s="1"/>
    </row>
    <row r="167" spans="1:5" ht="12.75">
      <c r="A167" s="21"/>
      <c r="B167" s="1"/>
      <c r="C167" s="1"/>
      <c r="D167" s="1"/>
      <c r="E167" s="1"/>
    </row>
    <row r="168" spans="1:5" ht="12.75">
      <c r="A168" s="21"/>
      <c r="B168" s="1"/>
      <c r="C168" s="1"/>
      <c r="D168" s="1"/>
      <c r="E168" s="1"/>
    </row>
    <row r="169" spans="1:5" ht="12.75">
      <c r="A169" s="21"/>
      <c r="B169" s="1"/>
      <c r="C169" s="1"/>
      <c r="D169" s="1"/>
      <c r="E169" s="1"/>
    </row>
    <row r="170" spans="1:5" ht="12.75">
      <c r="A170" s="21"/>
      <c r="B170" s="1"/>
      <c r="C170" s="1"/>
      <c r="D170" s="1"/>
      <c r="E170" s="1"/>
    </row>
    <row r="171" spans="1:5" ht="12.75">
      <c r="A171" s="21"/>
      <c r="B171" s="1"/>
      <c r="C171" s="1"/>
      <c r="D171" s="1"/>
      <c r="E171" s="1"/>
    </row>
    <row r="172" spans="1:5" ht="12.75">
      <c r="A172" s="21"/>
      <c r="B172" s="1"/>
      <c r="C172" s="1"/>
      <c r="D172" s="1"/>
      <c r="E172" s="1"/>
    </row>
    <row r="173" spans="1:5" ht="12.75">
      <c r="A173" s="21"/>
      <c r="B173" s="1"/>
      <c r="C173" s="1"/>
      <c r="D173" s="1"/>
      <c r="E173" s="1"/>
    </row>
    <row r="174" spans="1:5" ht="12.75">
      <c r="A174" s="21"/>
      <c r="B174" s="1"/>
      <c r="C174" s="1"/>
      <c r="D174" s="1"/>
      <c r="E174" s="1"/>
    </row>
    <row r="175" spans="1:5" ht="12.75">
      <c r="A175" s="21"/>
      <c r="B175" s="1"/>
      <c r="C175" s="1"/>
      <c r="D175" s="1"/>
      <c r="E175" s="1"/>
    </row>
    <row r="176" spans="1:5" ht="12.75">
      <c r="A176" s="21"/>
      <c r="B176" s="1"/>
      <c r="C176" s="1"/>
      <c r="D176" s="1"/>
      <c r="E176" s="1"/>
    </row>
    <row r="177" spans="1:5" ht="12.75">
      <c r="A177" s="21"/>
      <c r="B177" s="1"/>
      <c r="C177" s="1"/>
      <c r="D177" s="1"/>
      <c r="E177" s="1"/>
    </row>
    <row r="178" spans="1:5" ht="12.75">
      <c r="A178" s="21"/>
      <c r="B178" s="1"/>
      <c r="C178" s="1"/>
      <c r="D178" s="1"/>
      <c r="E178" s="1"/>
    </row>
    <row r="179" spans="1:5" ht="12.75">
      <c r="A179" s="21"/>
      <c r="B179" s="1"/>
      <c r="C179" s="1"/>
      <c r="D179" s="1"/>
      <c r="E179" s="1"/>
    </row>
    <row r="180" spans="1:5" ht="12.75">
      <c r="A180" s="21"/>
      <c r="B180" s="1"/>
      <c r="C180" s="1"/>
      <c r="D180" s="1"/>
      <c r="E180" s="1"/>
    </row>
    <row r="181" spans="1:5" ht="12.75">
      <c r="A181" s="21"/>
      <c r="B181" s="1"/>
      <c r="C181" s="1"/>
      <c r="D181" s="1"/>
      <c r="E181" s="1"/>
    </row>
    <row r="182" spans="1:5" ht="12.75">
      <c r="A182" s="21"/>
      <c r="B182" s="1"/>
      <c r="C182" s="1"/>
      <c r="D182" s="1"/>
      <c r="E182" s="1"/>
    </row>
    <row r="183" spans="1:5" ht="12.75">
      <c r="A183" s="21"/>
      <c r="B183" s="1"/>
      <c r="C183" s="1"/>
      <c r="D183" s="1"/>
      <c r="E183" s="1"/>
    </row>
    <row r="184" spans="1:5" ht="12.75">
      <c r="A184" s="21"/>
      <c r="B184" s="1"/>
      <c r="C184" s="1"/>
      <c r="D184" s="1"/>
      <c r="E184" s="1"/>
    </row>
    <row r="185" spans="1:5" ht="12.75">
      <c r="A185" s="21"/>
      <c r="B185" s="1"/>
      <c r="C185" s="1"/>
      <c r="D185" s="1"/>
      <c r="E185" s="1"/>
    </row>
    <row r="186" spans="1:5" ht="12.75">
      <c r="A186" s="21"/>
      <c r="B186" s="1"/>
      <c r="C186" s="1"/>
      <c r="D186" s="1"/>
      <c r="E186" s="1"/>
    </row>
    <row r="187" spans="1:5" ht="12.75">
      <c r="A187" s="21"/>
      <c r="B187" s="1"/>
      <c r="C187" s="1"/>
      <c r="D187" s="1"/>
      <c r="E187" s="1"/>
    </row>
    <row r="188" spans="1:5" ht="12.75">
      <c r="A188" s="21"/>
      <c r="B188" s="1"/>
      <c r="C188" s="1"/>
      <c r="D188" s="1"/>
      <c r="E188" s="1"/>
    </row>
    <row r="189" spans="1:5" ht="12.75">
      <c r="A189" s="21"/>
      <c r="B189" s="1"/>
      <c r="C189" s="1"/>
      <c r="D189" s="1"/>
      <c r="E189" s="1"/>
    </row>
    <row r="190" spans="1:5" ht="12.75">
      <c r="A190" s="21"/>
      <c r="B190" s="1"/>
      <c r="C190" s="1"/>
      <c r="D190" s="1"/>
      <c r="E190" s="1"/>
    </row>
    <row r="191" spans="1:5" ht="12.75">
      <c r="A191" s="21"/>
      <c r="B191" s="1"/>
      <c r="C191" s="1"/>
      <c r="D191" s="1"/>
      <c r="E191" s="1"/>
    </row>
    <row r="192" spans="1:5" ht="12.75">
      <c r="A192" s="21"/>
      <c r="B192" s="1"/>
      <c r="C192" s="1"/>
      <c r="D192" s="1"/>
      <c r="E192" s="1"/>
    </row>
    <row r="193" spans="1:5" ht="12.75">
      <c r="A193" s="21"/>
      <c r="B193" s="1"/>
      <c r="C193" s="1"/>
      <c r="D193" s="1"/>
      <c r="E193" s="1"/>
    </row>
    <row r="194" spans="1:5" ht="12.75">
      <c r="A194" s="21"/>
      <c r="B194" s="1"/>
      <c r="C194" s="1"/>
      <c r="D194" s="1"/>
      <c r="E194" s="1"/>
    </row>
    <row r="195" spans="1:5" ht="12.75">
      <c r="A195" s="21"/>
      <c r="B195" s="1"/>
      <c r="C195" s="1"/>
      <c r="D195" s="1"/>
      <c r="E195" s="1"/>
    </row>
    <row r="196" spans="1:5" ht="12.75">
      <c r="A196" s="21"/>
      <c r="B196" s="1"/>
      <c r="C196" s="1"/>
      <c r="D196" s="1"/>
      <c r="E196" s="1"/>
    </row>
    <row r="197" spans="1:5" ht="12.75">
      <c r="A197" s="21"/>
      <c r="B197" s="1"/>
      <c r="C197" s="1"/>
      <c r="D197" s="1"/>
      <c r="E197" s="1"/>
    </row>
    <row r="198" spans="1:5" ht="12.75">
      <c r="A198" s="21"/>
      <c r="B198" s="1"/>
      <c r="C198" s="1"/>
      <c r="D198" s="1"/>
      <c r="E198" s="1"/>
    </row>
    <row r="199" spans="1:5" ht="12.75">
      <c r="A199" s="21"/>
      <c r="B199" s="1"/>
      <c r="C199" s="1"/>
      <c r="D199" s="1"/>
      <c r="E199" s="1"/>
    </row>
    <row r="200" spans="1:5" ht="12.75">
      <c r="A200" s="21"/>
      <c r="B200" s="1"/>
      <c r="C200" s="1"/>
      <c r="D200" s="1"/>
      <c r="E200" s="1"/>
    </row>
    <row r="201" spans="1:5" ht="12.75">
      <c r="A201" s="21"/>
      <c r="B201" s="1"/>
      <c r="C201" s="1"/>
      <c r="D201" s="1"/>
      <c r="E201" s="1"/>
    </row>
    <row r="202" spans="1:5" ht="12.75">
      <c r="A202" s="21"/>
      <c r="B202" s="1"/>
      <c r="C202" s="1"/>
      <c r="D202" s="1"/>
      <c r="E202" s="1"/>
    </row>
    <row r="203" spans="1:5" ht="12.75">
      <c r="A203" s="21"/>
      <c r="B203" s="1"/>
      <c r="C203" s="1"/>
      <c r="D203" s="1"/>
      <c r="E203" s="1"/>
    </row>
    <row r="204" spans="1:5" ht="12.75">
      <c r="A204" s="21"/>
      <c r="B204" s="1"/>
      <c r="C204" s="1"/>
      <c r="D204" s="1"/>
      <c r="E204" s="1"/>
    </row>
    <row r="205" spans="1:5" ht="12.75">
      <c r="A205" s="21"/>
      <c r="B205" s="1"/>
      <c r="C205" s="1"/>
      <c r="D205" s="1"/>
      <c r="E205" s="1"/>
    </row>
    <row r="206" spans="1:5" ht="12.75">
      <c r="A206" s="21"/>
      <c r="B206" s="1"/>
      <c r="C206" s="1"/>
      <c r="D206" s="1"/>
      <c r="E206" s="1"/>
    </row>
    <row r="207" spans="1:5" ht="12.75">
      <c r="A207" s="21"/>
      <c r="B207" s="1"/>
      <c r="C207" s="1"/>
      <c r="D207" s="1"/>
      <c r="E207" s="1"/>
    </row>
    <row r="208" spans="1:5" ht="12.75">
      <c r="A208" s="21"/>
      <c r="B208" s="1"/>
      <c r="C208" s="1"/>
      <c r="D208" s="1"/>
      <c r="E208" s="1"/>
    </row>
    <row r="209" spans="1:5" ht="12.75">
      <c r="A209" s="21"/>
      <c r="B209" s="1"/>
      <c r="C209" s="1"/>
      <c r="D209" s="1"/>
      <c r="E209" s="1"/>
    </row>
    <row r="210" spans="1:5" ht="12.75">
      <c r="A210" s="21"/>
      <c r="B210" s="1"/>
      <c r="C210" s="1"/>
      <c r="D210" s="1"/>
      <c r="E210" s="1"/>
    </row>
    <row r="211" spans="1:5" ht="12.75">
      <c r="A211" s="21"/>
      <c r="B211" s="1"/>
      <c r="C211" s="1"/>
      <c r="D211" s="1"/>
      <c r="E211" s="1"/>
    </row>
    <row r="212" spans="1:5" ht="12.75">
      <c r="A212" s="21"/>
      <c r="B212" s="1"/>
      <c r="C212" s="1"/>
      <c r="D212" s="1"/>
      <c r="E212" s="1"/>
    </row>
    <row r="213" spans="1:5" ht="12.75">
      <c r="A213" s="21"/>
      <c r="B213" s="1"/>
      <c r="C213" s="1"/>
      <c r="D213" s="1"/>
      <c r="E213" s="1"/>
    </row>
    <row r="214" spans="1:5" ht="12.75">
      <c r="A214" s="21"/>
      <c r="B214" s="1"/>
      <c r="C214" s="1"/>
      <c r="D214" s="1"/>
      <c r="E214" s="1"/>
    </row>
    <row r="215" spans="1:5" ht="12.75">
      <c r="A215" s="21"/>
      <c r="B215" s="1"/>
      <c r="C215" s="1"/>
      <c r="D215" s="1"/>
      <c r="E215" s="1"/>
    </row>
    <row r="216" spans="1:5" ht="12.75">
      <c r="A216" s="21"/>
      <c r="B216" s="1"/>
      <c r="C216" s="1"/>
      <c r="D216" s="1"/>
      <c r="E216" s="1"/>
    </row>
    <row r="217" spans="1:5" ht="12.75">
      <c r="A217" s="21"/>
      <c r="B217" s="1"/>
      <c r="C217" s="1"/>
      <c r="D217" s="1"/>
      <c r="E217" s="1"/>
    </row>
    <row r="218" spans="1:5" ht="12.75">
      <c r="A218" s="21"/>
      <c r="B218" s="1"/>
      <c r="C218" s="1"/>
      <c r="D218" s="1"/>
      <c r="E218" s="1"/>
    </row>
    <row r="219" spans="1:5" ht="12.75">
      <c r="A219" s="21"/>
      <c r="B219" s="1"/>
      <c r="C219" s="1"/>
      <c r="D219" s="1"/>
      <c r="E219" s="1"/>
    </row>
    <row r="220" spans="1:5" ht="12.75">
      <c r="A220" s="21"/>
      <c r="B220" s="1"/>
      <c r="C220" s="1"/>
      <c r="D220" s="1"/>
      <c r="E220" s="1"/>
    </row>
    <row r="221" spans="1:5" ht="12.75">
      <c r="A221" s="21"/>
      <c r="B221" s="1"/>
      <c r="C221" s="1"/>
      <c r="D221" s="1"/>
      <c r="E221" s="1"/>
    </row>
    <row r="222" spans="1:5" ht="12.75">
      <c r="A222" s="21"/>
      <c r="B222" s="1"/>
      <c r="C222" s="1"/>
      <c r="D222" s="1"/>
      <c r="E222" s="1"/>
    </row>
    <row r="223" spans="1:5" ht="12.75">
      <c r="A223" s="21"/>
      <c r="B223" s="1"/>
      <c r="C223" s="1"/>
      <c r="D223" s="1"/>
      <c r="E223" s="1"/>
    </row>
    <row r="224" spans="1:5" ht="12.75">
      <c r="A224" s="21"/>
      <c r="B224" s="1"/>
      <c r="C224" s="1"/>
      <c r="D224" s="1"/>
      <c r="E224" s="1"/>
    </row>
    <row r="225" spans="1:5" ht="12.75">
      <c r="A225" s="21"/>
      <c r="B225" s="1"/>
      <c r="C225" s="1"/>
      <c r="D225" s="1"/>
      <c r="E225" s="1"/>
    </row>
    <row r="226" spans="1:5" ht="12.75">
      <c r="A226" s="21"/>
      <c r="B226" s="1"/>
      <c r="C226" s="1"/>
      <c r="D226" s="1"/>
      <c r="E226" s="1"/>
    </row>
    <row r="227" spans="1:5" ht="12.75">
      <c r="A227" s="21"/>
      <c r="B227" s="1"/>
      <c r="C227" s="1"/>
      <c r="D227" s="1"/>
      <c r="E227" s="1"/>
    </row>
    <row r="228" spans="1:5" ht="12.75">
      <c r="A228" s="21"/>
      <c r="B228" s="1"/>
      <c r="C228" s="1"/>
      <c r="D228" s="1"/>
      <c r="E228" s="1"/>
    </row>
    <row r="229" spans="1:5" ht="12.75">
      <c r="A229" s="21"/>
      <c r="B229" s="1"/>
      <c r="C229" s="1"/>
      <c r="D229" s="1"/>
      <c r="E229" s="1"/>
    </row>
    <row r="230" spans="1:5" ht="12.75">
      <c r="A230" s="21"/>
      <c r="B230" s="1"/>
      <c r="C230" s="1"/>
      <c r="D230" s="1"/>
      <c r="E230" s="1"/>
    </row>
    <row r="231" spans="1:5" ht="12.75">
      <c r="A231" s="21"/>
      <c r="B231" s="1"/>
      <c r="C231" s="1"/>
      <c r="D231" s="1"/>
      <c r="E231" s="1"/>
    </row>
    <row r="232" spans="1:5" ht="12.75">
      <c r="A232" s="21"/>
      <c r="B232" s="1"/>
      <c r="C232" s="1"/>
      <c r="D232" s="1"/>
      <c r="E232" s="1"/>
    </row>
    <row r="233" spans="1:5" ht="12.75">
      <c r="A233" s="21"/>
      <c r="B233" s="1"/>
      <c r="C233" s="1"/>
      <c r="D233" s="1"/>
      <c r="E233" s="1"/>
    </row>
    <row r="234" spans="1:5" ht="12.75">
      <c r="A234" s="21"/>
      <c r="B234" s="1"/>
      <c r="C234" s="1"/>
      <c r="D234" s="1"/>
      <c r="E234" s="1"/>
    </row>
    <row r="235" spans="1:5" ht="12.75">
      <c r="A235" s="21"/>
      <c r="B235" s="1"/>
      <c r="C235" s="1"/>
      <c r="D235" s="1"/>
      <c r="E235" s="1"/>
    </row>
    <row r="236" spans="1:5" ht="12.75">
      <c r="A236" s="21"/>
      <c r="B236" s="1"/>
      <c r="C236" s="1"/>
      <c r="D236" s="1"/>
      <c r="E236" s="1"/>
    </row>
    <row r="237" spans="1:5" ht="12.75">
      <c r="A237" s="21"/>
      <c r="B237" s="1"/>
      <c r="C237" s="1"/>
      <c r="D237" s="1"/>
      <c r="E237" s="1"/>
    </row>
    <row r="238" spans="1:5" ht="12.75">
      <c r="A238" s="21"/>
      <c r="B238" s="1"/>
      <c r="C238" s="1"/>
      <c r="D238" s="1"/>
      <c r="E238" s="1"/>
    </row>
    <row r="239" spans="1:5" ht="12.75">
      <c r="A239" s="21"/>
      <c r="B239" s="1"/>
      <c r="C239" s="1"/>
      <c r="D239" s="1"/>
      <c r="E239" s="1"/>
    </row>
    <row r="240" spans="1:5" ht="12.75">
      <c r="A240" s="21"/>
      <c r="B240" s="1"/>
      <c r="C240" s="1"/>
      <c r="D240" s="1"/>
      <c r="E240" s="1"/>
    </row>
    <row r="241" spans="1:5" ht="12.75">
      <c r="A241" s="21"/>
      <c r="B241" s="1"/>
      <c r="C241" s="1"/>
      <c r="D241" s="1"/>
      <c r="E241" s="1"/>
    </row>
    <row r="242" spans="1:5" ht="12.75">
      <c r="A242" s="21"/>
      <c r="B242" s="1"/>
      <c r="C242" s="1"/>
      <c r="D242" s="1"/>
      <c r="E242" s="1"/>
    </row>
    <row r="243" spans="1:5" ht="12.75">
      <c r="A243" s="21"/>
      <c r="B243" s="1"/>
      <c r="C243" s="1"/>
      <c r="D243" s="1"/>
      <c r="E243" s="1"/>
    </row>
    <row r="244" spans="1:5" ht="12.75">
      <c r="A244" s="21"/>
      <c r="B244" s="1"/>
      <c r="C244" s="1"/>
      <c r="D244" s="1"/>
      <c r="E244" s="1"/>
    </row>
    <row r="245" spans="1:5" ht="12.75">
      <c r="A245" s="21"/>
      <c r="B245" s="1"/>
      <c r="C245" s="1"/>
      <c r="D245" s="1"/>
      <c r="E245" s="1"/>
    </row>
    <row r="246" spans="1:5" ht="12.75">
      <c r="A246" s="21"/>
      <c r="B246" s="1"/>
      <c r="C246" s="1"/>
      <c r="D246" s="1"/>
      <c r="E246" s="1"/>
    </row>
    <row r="247" spans="1:5" ht="12.75">
      <c r="A247" s="21"/>
      <c r="B247" s="1"/>
      <c r="C247" s="1"/>
      <c r="D247" s="1"/>
      <c r="E247" s="1"/>
    </row>
    <row r="248" spans="1:5" ht="12.75">
      <c r="A248" s="21"/>
      <c r="B248" s="1"/>
      <c r="C248" s="1"/>
      <c r="D248" s="1"/>
      <c r="E248" s="1"/>
    </row>
    <row r="249" spans="1:5" ht="12.75">
      <c r="A249" s="21"/>
      <c r="B249" s="1"/>
      <c r="C249" s="1"/>
      <c r="D249" s="1"/>
      <c r="E249" s="1"/>
    </row>
    <row r="250" spans="1:5" ht="12.75">
      <c r="A250" s="21"/>
      <c r="B250" s="1"/>
      <c r="C250" s="1"/>
      <c r="D250" s="1"/>
      <c r="E250" s="1"/>
    </row>
    <row r="251" spans="1:5" ht="12.75">
      <c r="A251" s="21"/>
      <c r="B251" s="1"/>
      <c r="C251" s="1"/>
      <c r="D251" s="1"/>
      <c r="E251" s="1"/>
    </row>
    <row r="252" spans="1:5" ht="12.75">
      <c r="A252" s="21"/>
      <c r="B252" s="1"/>
      <c r="C252" s="1"/>
      <c r="D252" s="1"/>
      <c r="E252" s="1"/>
    </row>
    <row r="253" spans="1:5" ht="12.75">
      <c r="A253" s="21"/>
      <c r="B253" s="1"/>
      <c r="C253" s="1"/>
      <c r="D253" s="1"/>
      <c r="E253" s="1"/>
    </row>
    <row r="254" spans="1:5" ht="12.75">
      <c r="A254" s="21"/>
      <c r="B254" s="1"/>
      <c r="C254" s="1"/>
      <c r="D254" s="1"/>
      <c r="E254" s="1"/>
    </row>
    <row r="255" spans="1:5" ht="12.75">
      <c r="A255" s="21"/>
      <c r="B255" s="1"/>
      <c r="C255" s="1"/>
      <c r="D255" s="1"/>
      <c r="E255" s="1"/>
    </row>
    <row r="256" spans="1:5" ht="12.75">
      <c r="A256" s="21"/>
      <c r="B256" s="1"/>
      <c r="C256" s="1"/>
      <c r="D256" s="1"/>
      <c r="E256" s="1"/>
    </row>
    <row r="257" spans="1:5" ht="12.75">
      <c r="A257" s="21"/>
      <c r="B257" s="1"/>
      <c r="C257" s="1"/>
      <c r="D257" s="1"/>
      <c r="E257" s="1"/>
    </row>
    <row r="258" spans="1:5" ht="12.75">
      <c r="A258" s="21"/>
      <c r="B258" s="1"/>
      <c r="C258" s="1"/>
      <c r="D258" s="1"/>
      <c r="E258" s="1"/>
    </row>
    <row r="259" spans="1:5" ht="12.75">
      <c r="A259" s="21"/>
      <c r="B259" s="1"/>
      <c r="C259" s="1"/>
      <c r="D259" s="1"/>
      <c r="E259" s="1"/>
    </row>
    <row r="260" spans="1:5" ht="12.75">
      <c r="A260" s="21"/>
      <c r="B260" s="1"/>
      <c r="C260" s="1"/>
      <c r="D260" s="1"/>
      <c r="E260" s="1"/>
    </row>
    <row r="261" spans="1:5" ht="12.75">
      <c r="A261" s="21"/>
      <c r="B261" s="1"/>
      <c r="C261" s="1"/>
      <c r="D261" s="1"/>
      <c r="E261" s="1"/>
    </row>
    <row r="262" spans="1:5" ht="12.75">
      <c r="A262" s="21"/>
      <c r="B262" s="1"/>
      <c r="C262" s="1"/>
      <c r="D262" s="1"/>
      <c r="E262" s="1"/>
    </row>
    <row r="263" spans="1:5" ht="12.75">
      <c r="A263" s="21"/>
      <c r="B263" s="1"/>
      <c r="C263" s="1"/>
      <c r="D263" s="1"/>
      <c r="E263" s="1"/>
    </row>
    <row r="264" spans="1:5" ht="12.75">
      <c r="A264" s="21"/>
      <c r="B264" s="1"/>
      <c r="C264" s="1"/>
      <c r="D264" s="1"/>
      <c r="E264" s="1"/>
    </row>
    <row r="265" spans="1:5" ht="12.75">
      <c r="A265" s="21"/>
      <c r="B265" s="1"/>
      <c r="C265" s="1"/>
      <c r="D265" s="1"/>
      <c r="E265" s="1"/>
    </row>
    <row r="266" spans="1:5" ht="12.75">
      <c r="A266" s="21"/>
      <c r="B266" s="1"/>
      <c r="C266" s="1"/>
      <c r="D266" s="1"/>
      <c r="E266" s="1"/>
    </row>
    <row r="267" spans="1:5" ht="12.75">
      <c r="A267" s="21"/>
      <c r="B267" s="1"/>
      <c r="C267" s="1"/>
      <c r="D267" s="1"/>
      <c r="E267" s="1"/>
    </row>
    <row r="268" spans="1:5" ht="12.75">
      <c r="A268" s="21"/>
      <c r="B268" s="1"/>
      <c r="C268" s="1"/>
      <c r="D268" s="1"/>
      <c r="E268" s="1"/>
    </row>
    <row r="269" spans="1:5" ht="12.75">
      <c r="A269" s="21"/>
      <c r="B269" s="1"/>
      <c r="C269" s="1"/>
      <c r="D269" s="1"/>
      <c r="E269" s="1"/>
    </row>
    <row r="270" spans="1:5" ht="12.75">
      <c r="A270" s="21"/>
      <c r="B270" s="1"/>
      <c r="C270" s="1"/>
      <c r="D270" s="1"/>
      <c r="E270" s="1"/>
    </row>
    <row r="271" spans="1:5" ht="12.75">
      <c r="A271" s="21"/>
      <c r="B271" s="1"/>
      <c r="C271" s="1"/>
      <c r="D271" s="1"/>
      <c r="E271" s="1"/>
    </row>
    <row r="272" spans="1:5" ht="12.75">
      <c r="A272" s="21"/>
      <c r="B272" s="1"/>
      <c r="C272" s="1"/>
      <c r="D272" s="1"/>
      <c r="E272" s="1"/>
    </row>
    <row r="273" spans="1:5" ht="12.75">
      <c r="A273" s="21"/>
      <c r="B273" s="1"/>
      <c r="C273" s="1"/>
      <c r="D273" s="1"/>
      <c r="E273" s="1"/>
    </row>
    <row r="274" spans="1:5" ht="12.75">
      <c r="A274" s="21"/>
      <c r="B274" s="1"/>
      <c r="C274" s="1"/>
      <c r="D274" s="1"/>
      <c r="E274" s="1"/>
    </row>
    <row r="275" spans="1:5" ht="12.75">
      <c r="A275" s="21"/>
      <c r="B275" s="1"/>
      <c r="C275" s="1"/>
      <c r="D275" s="1"/>
      <c r="E275" s="1"/>
    </row>
    <row r="276" spans="1:5" ht="12.75">
      <c r="A276" s="21"/>
      <c r="B276" s="1"/>
      <c r="C276" s="1"/>
      <c r="D276" s="1"/>
      <c r="E276" s="1"/>
    </row>
    <row r="277" spans="1:5" ht="12.75">
      <c r="A277" s="21"/>
      <c r="B277" s="1"/>
      <c r="C277" s="1"/>
      <c r="D277" s="1"/>
      <c r="E277" s="1"/>
    </row>
    <row r="278" spans="1:5" ht="12.75">
      <c r="A278" s="21"/>
      <c r="B278" s="1"/>
      <c r="C278" s="1"/>
      <c r="D278" s="1"/>
      <c r="E278" s="1"/>
    </row>
    <row r="279" spans="1:5" ht="12.75">
      <c r="A279" s="21"/>
      <c r="B279" s="1"/>
      <c r="C279" s="1"/>
      <c r="D279" s="1"/>
      <c r="E279" s="1"/>
    </row>
    <row r="280" spans="1:5" ht="12.75">
      <c r="A280" s="21"/>
      <c r="B280" s="1"/>
      <c r="C280" s="1"/>
      <c r="D280" s="1"/>
      <c r="E280" s="1"/>
    </row>
    <row r="281" spans="1:5" ht="12.75">
      <c r="A281" s="21"/>
      <c r="B281" s="1"/>
      <c r="C281" s="1"/>
      <c r="D281" s="1"/>
      <c r="E281" s="1"/>
    </row>
    <row r="282" spans="1:5" ht="12.75">
      <c r="A282" s="21"/>
      <c r="B282" s="1"/>
      <c r="C282" s="1"/>
      <c r="D282" s="1"/>
      <c r="E282" s="1"/>
    </row>
    <row r="283" spans="1:5" ht="12.75">
      <c r="A283" s="21"/>
      <c r="B283" s="1"/>
      <c r="C283" s="1"/>
      <c r="D283" s="1"/>
      <c r="E283" s="1"/>
    </row>
    <row r="284" spans="1:5" ht="12.75">
      <c r="A284" s="21"/>
      <c r="B284" s="1"/>
      <c r="C284" s="1"/>
      <c r="D284" s="1"/>
      <c r="E284" s="1"/>
    </row>
    <row r="285" spans="1:5" ht="12.75">
      <c r="A285" s="21"/>
      <c r="B285" s="1"/>
      <c r="C285" s="1"/>
      <c r="D285" s="1"/>
      <c r="E285" s="1"/>
    </row>
    <row r="286" spans="1:5" ht="12.75">
      <c r="A286" s="21"/>
      <c r="B286" s="1"/>
      <c r="C286" s="1"/>
      <c r="D286" s="1"/>
      <c r="E286" s="1"/>
    </row>
    <row r="287" spans="1:5" ht="12.75">
      <c r="A287" s="21"/>
      <c r="B287" s="1"/>
      <c r="C287" s="1"/>
      <c r="D287" s="1"/>
      <c r="E287" s="1"/>
    </row>
    <row r="288" spans="1:5" ht="12.75">
      <c r="A288" s="21"/>
      <c r="B288" s="1"/>
      <c r="C288" s="1"/>
      <c r="D288" s="1"/>
      <c r="E288" s="1"/>
    </row>
    <row r="289" spans="1:5" ht="12.75">
      <c r="A289" s="21"/>
      <c r="B289" s="1"/>
      <c r="C289" s="1"/>
      <c r="D289" s="1"/>
      <c r="E289" s="1"/>
    </row>
    <row r="290" spans="1:5" ht="12.75">
      <c r="A290" s="21"/>
      <c r="B290" s="1"/>
      <c r="C290" s="1"/>
      <c r="D290" s="1"/>
      <c r="E290" s="1"/>
    </row>
    <row r="291" spans="1:5" ht="12.75">
      <c r="A291" s="21"/>
      <c r="B291" s="1"/>
      <c r="C291" s="1"/>
      <c r="D291" s="1"/>
      <c r="E291" s="1"/>
    </row>
    <row r="292" spans="1:5" ht="12.75">
      <c r="A292" s="21"/>
      <c r="B292" s="1"/>
      <c r="C292" s="1"/>
      <c r="D292" s="1"/>
      <c r="E292" s="1"/>
    </row>
    <row r="293" spans="1:5" ht="12.75">
      <c r="A293" s="21"/>
      <c r="B293" s="1"/>
      <c r="C293" s="1"/>
      <c r="D293" s="1"/>
      <c r="E293" s="1"/>
    </row>
    <row r="294" spans="1:5" ht="12.75">
      <c r="A294" s="21"/>
      <c r="B294" s="1"/>
      <c r="C294" s="1"/>
      <c r="D294" s="1"/>
      <c r="E294" s="1"/>
    </row>
    <row r="295" spans="1:5" ht="12.75">
      <c r="A295" s="21"/>
      <c r="B295" s="1"/>
      <c r="C295" s="1"/>
      <c r="D295" s="1"/>
      <c r="E295" s="1"/>
    </row>
    <row r="296" spans="1:5" ht="12.75">
      <c r="A296" s="21"/>
      <c r="B296" s="1"/>
      <c r="C296" s="1"/>
      <c r="D296" s="1"/>
      <c r="E296" s="1"/>
    </row>
    <row r="297" spans="1:5" ht="12.75">
      <c r="A297" s="21"/>
      <c r="B297" s="1"/>
      <c r="C297" s="1"/>
      <c r="D297" s="1"/>
      <c r="E297" s="1"/>
    </row>
    <row r="298" spans="1:5" ht="12.75">
      <c r="A298" s="21"/>
      <c r="B298" s="1"/>
      <c r="C298" s="1"/>
      <c r="D298" s="1"/>
      <c r="E298" s="1"/>
    </row>
    <row r="299" spans="1:5" ht="12.75">
      <c r="A299" s="21"/>
      <c r="B299" s="1"/>
      <c r="C299" s="1"/>
      <c r="D299" s="1"/>
      <c r="E299" s="1"/>
    </row>
    <row r="300" spans="1:5" ht="12.75">
      <c r="A300" s="21"/>
      <c r="B300" s="1"/>
      <c r="C300" s="1"/>
      <c r="D300" s="1"/>
      <c r="E300" s="1"/>
    </row>
    <row r="301" spans="1:5" ht="12.75">
      <c r="A301" s="21"/>
      <c r="B301" s="1"/>
      <c r="C301" s="1"/>
      <c r="D301" s="1"/>
      <c r="E301" s="1"/>
    </row>
    <row r="302" spans="1:5" ht="12.75">
      <c r="A302" s="21"/>
      <c r="B302" s="1"/>
      <c r="C302" s="1"/>
      <c r="D302" s="1"/>
      <c r="E302" s="1"/>
    </row>
    <row r="303" spans="1:5" ht="12.75">
      <c r="A303" s="21"/>
      <c r="B303" s="1"/>
      <c r="C303" s="1"/>
      <c r="D303" s="1"/>
      <c r="E303" s="1"/>
    </row>
    <row r="304" spans="1:5" ht="12.75">
      <c r="A304" s="21"/>
      <c r="B304" s="1"/>
      <c r="C304" s="1"/>
      <c r="D304" s="1"/>
      <c r="E304" s="1"/>
    </row>
    <row r="305" spans="1:5" ht="12.75">
      <c r="A305" s="21"/>
      <c r="B305" s="1"/>
      <c r="C305" s="1"/>
      <c r="D305" s="1"/>
      <c r="E305" s="1"/>
    </row>
    <row r="306" spans="1:5" ht="12.75">
      <c r="A306" s="21"/>
      <c r="B306" s="1"/>
      <c r="C306" s="1"/>
      <c r="D306" s="1"/>
      <c r="E306" s="1"/>
    </row>
    <row r="307" spans="1:5" ht="12.75">
      <c r="A307" s="21"/>
      <c r="B307" s="1"/>
      <c r="C307" s="1"/>
      <c r="D307" s="1"/>
      <c r="E307" s="1"/>
    </row>
    <row r="308" spans="1:5" ht="12.75">
      <c r="A308" s="21"/>
      <c r="B308" s="1"/>
      <c r="C308" s="1"/>
      <c r="D308" s="1"/>
      <c r="E308" s="1"/>
    </row>
    <row r="309" spans="1:5" ht="12.75">
      <c r="A309" s="21"/>
      <c r="B309" s="1"/>
      <c r="C309" s="1"/>
      <c r="D309" s="1"/>
      <c r="E309" s="1"/>
    </row>
    <row r="310" spans="1:5" ht="12.75">
      <c r="A310" s="21"/>
      <c r="B310" s="1"/>
      <c r="C310" s="1"/>
      <c r="D310" s="1"/>
      <c r="E310" s="1"/>
    </row>
    <row r="311" spans="1:5" ht="12.75">
      <c r="A311" s="21"/>
      <c r="B311" s="1"/>
      <c r="C311" s="1"/>
      <c r="D311" s="1"/>
      <c r="E311" s="1"/>
    </row>
    <row r="312" spans="1:5" ht="12.75">
      <c r="A312" s="21"/>
      <c r="B312" s="1"/>
      <c r="C312" s="1"/>
      <c r="D312" s="1"/>
      <c r="E312" s="1"/>
    </row>
    <row r="313" spans="1:5" ht="12.75">
      <c r="A313" s="21"/>
      <c r="B313" s="1"/>
      <c r="C313" s="1"/>
      <c r="D313" s="1"/>
      <c r="E313" s="1"/>
    </row>
    <row r="314" spans="1:5" ht="12.75">
      <c r="A314" s="21"/>
      <c r="B314" s="1"/>
      <c r="C314" s="1"/>
      <c r="D314" s="1"/>
      <c r="E314" s="1"/>
    </row>
    <row r="315" spans="1:5" ht="12.75">
      <c r="A315" s="21"/>
      <c r="B315" s="1"/>
      <c r="C315" s="1"/>
      <c r="D315" s="1"/>
      <c r="E315" s="1"/>
    </row>
    <row r="316" spans="1:5" ht="12.75">
      <c r="A316" s="21"/>
      <c r="B316" s="1"/>
      <c r="C316" s="1"/>
      <c r="D316" s="1"/>
      <c r="E316" s="1"/>
    </row>
    <row r="317" spans="1:5" ht="12.75">
      <c r="A317" s="21"/>
      <c r="B317" s="1"/>
      <c r="C317" s="1"/>
      <c r="D317" s="1"/>
      <c r="E317" s="1"/>
    </row>
    <row r="318" spans="1:5" ht="12.75">
      <c r="A318" s="21"/>
      <c r="B318" s="1"/>
      <c r="C318" s="1"/>
      <c r="D318" s="1"/>
      <c r="E318" s="1"/>
    </row>
    <row r="319" spans="1:5" ht="12.75">
      <c r="A319" s="21"/>
      <c r="B319" s="1"/>
      <c r="C319" s="1"/>
      <c r="D319" s="1"/>
      <c r="E319" s="1"/>
    </row>
    <row r="320" spans="1:5" ht="12.75">
      <c r="A320" s="21"/>
      <c r="B320" s="1"/>
      <c r="C320" s="1"/>
      <c r="D320" s="1"/>
      <c r="E320" s="1"/>
    </row>
    <row r="321" spans="1:5" ht="12.75">
      <c r="A321" s="21"/>
      <c r="B321" s="1"/>
      <c r="C321" s="1"/>
      <c r="D321" s="1"/>
      <c r="E321" s="1"/>
    </row>
    <row r="322" spans="1:5" ht="12.75">
      <c r="A322" s="21"/>
      <c r="B322" s="1"/>
      <c r="C322" s="1"/>
      <c r="D322" s="1"/>
      <c r="E322" s="1"/>
    </row>
    <row r="323" spans="1:5" ht="12.75">
      <c r="A323" s="21"/>
      <c r="B323" s="1"/>
      <c r="C323" s="1"/>
      <c r="D323" s="1"/>
      <c r="E323" s="1"/>
    </row>
    <row r="324" spans="1:5" ht="12.75">
      <c r="A324" s="21"/>
      <c r="B324" s="1"/>
      <c r="C324" s="1"/>
      <c r="D324" s="1"/>
      <c r="E324" s="1"/>
    </row>
    <row r="325" spans="1:5" ht="12.75">
      <c r="A325" s="21"/>
      <c r="B325" s="1"/>
      <c r="C325" s="1"/>
      <c r="D325" s="1"/>
      <c r="E325" s="1"/>
    </row>
    <row r="326" spans="1:5" ht="12.75">
      <c r="A326" s="21"/>
      <c r="B326" s="1"/>
      <c r="C326" s="1"/>
      <c r="D326" s="1"/>
      <c r="E326" s="1"/>
    </row>
    <row r="327" spans="1:5" ht="12.75">
      <c r="A327" s="21"/>
      <c r="B327" s="1"/>
      <c r="C327" s="1"/>
      <c r="D327" s="1"/>
      <c r="E327" s="1"/>
    </row>
    <row r="328" spans="1:5" ht="12.75">
      <c r="A328" s="21"/>
      <c r="B328" s="1"/>
      <c r="C328" s="1"/>
      <c r="D328" s="1"/>
      <c r="E328" s="1"/>
    </row>
    <row r="329" spans="1:5" ht="12.75">
      <c r="A329" s="21"/>
      <c r="B329" s="1"/>
      <c r="C329" s="1"/>
      <c r="D329" s="1"/>
      <c r="E329" s="1"/>
    </row>
    <row r="330" spans="1:5" ht="12.75">
      <c r="A330" s="21"/>
      <c r="B330" s="1"/>
      <c r="C330" s="1"/>
      <c r="D330" s="1"/>
      <c r="E330" s="1"/>
    </row>
    <row r="331" spans="1:5" ht="12.75">
      <c r="A331" s="21"/>
      <c r="B331" s="1"/>
      <c r="C331" s="1"/>
      <c r="D331" s="1"/>
      <c r="E331" s="1"/>
    </row>
    <row r="332" spans="1:5" ht="12.75">
      <c r="A332" s="21"/>
      <c r="B332" s="1"/>
      <c r="C332" s="1"/>
      <c r="D332" s="1"/>
      <c r="E332" s="1"/>
    </row>
    <row r="333" spans="1:5" ht="12.75">
      <c r="A333" s="21"/>
      <c r="B333" s="1"/>
      <c r="C333" s="1"/>
      <c r="D333" s="1"/>
      <c r="E333" s="1"/>
    </row>
    <row r="334" spans="1:5" ht="12.75">
      <c r="A334" s="21"/>
      <c r="B334" s="1"/>
      <c r="C334" s="1"/>
      <c r="D334" s="1"/>
      <c r="E334" s="1"/>
    </row>
    <row r="335" spans="1:5" ht="12.75">
      <c r="A335" s="21"/>
      <c r="B335" s="1"/>
      <c r="C335" s="1"/>
      <c r="D335" s="1"/>
      <c r="E335" s="1"/>
    </row>
    <row r="336" spans="1:5" ht="12.75">
      <c r="A336" s="21"/>
      <c r="B336" s="1"/>
      <c r="C336" s="1"/>
      <c r="D336" s="1"/>
      <c r="E336" s="1"/>
    </row>
    <row r="337" spans="1:5" ht="12.75">
      <c r="A337" s="21"/>
      <c r="B337" s="1"/>
      <c r="C337" s="1"/>
      <c r="D337" s="1"/>
      <c r="E337" s="1"/>
    </row>
    <row r="338" spans="1:5" ht="12.75">
      <c r="A338" s="21"/>
      <c r="B338" s="1"/>
      <c r="C338" s="1"/>
      <c r="D338" s="1"/>
      <c r="E338" s="1"/>
    </row>
    <row r="339" spans="1:5" ht="12.75">
      <c r="A339" s="21"/>
      <c r="B339" s="1"/>
      <c r="C339" s="1"/>
      <c r="D339" s="1"/>
      <c r="E339" s="1"/>
    </row>
    <row r="340" spans="1:5" ht="12.75">
      <c r="A340" s="21"/>
      <c r="B340" s="1"/>
      <c r="C340" s="1"/>
      <c r="D340" s="1"/>
      <c r="E340" s="1"/>
    </row>
    <row r="341" spans="1:5" ht="12.75">
      <c r="A341" s="21"/>
      <c r="B341" s="1"/>
      <c r="C341" s="1"/>
      <c r="D341" s="1"/>
      <c r="E341" s="1"/>
    </row>
    <row r="342" spans="1:5" ht="12.75">
      <c r="A342" s="1"/>
      <c r="B342" s="1"/>
      <c r="C342" s="1"/>
      <c r="D342" s="1"/>
      <c r="E342" s="1"/>
    </row>
    <row r="343" spans="1:5" ht="12.75">
      <c r="A343" s="1"/>
      <c r="B343" s="1"/>
      <c r="C343" s="1"/>
      <c r="D343" s="1"/>
      <c r="E343" s="1"/>
    </row>
    <row r="344" spans="1:5" ht="12.75">
      <c r="A344" s="1"/>
      <c r="B344" s="1"/>
      <c r="C344" s="1"/>
      <c r="D344" s="1"/>
      <c r="E344" s="1"/>
    </row>
    <row r="345" spans="1:5" ht="12.75">
      <c r="A345" s="1"/>
      <c r="B345" s="1"/>
      <c r="C345" s="1"/>
      <c r="D345" s="1"/>
      <c r="E345" s="1"/>
    </row>
    <row r="346" spans="1:5" ht="12.75">
      <c r="A346" s="1"/>
      <c r="B346" s="1"/>
      <c r="C346" s="1"/>
      <c r="D346" s="1"/>
      <c r="E346" s="1"/>
    </row>
    <row r="347" spans="1:5" ht="12.75">
      <c r="A347" s="1"/>
      <c r="B347" s="1"/>
      <c r="C347" s="1"/>
      <c r="D347" s="1"/>
      <c r="E347" s="1"/>
    </row>
    <row r="348" spans="1:5" ht="12.75">
      <c r="A348" s="1"/>
      <c r="B348" s="1"/>
      <c r="C348" s="1"/>
      <c r="D348" s="1"/>
      <c r="E348" s="1"/>
    </row>
    <row r="349" spans="1:5" ht="12.75">
      <c r="A349" s="1"/>
      <c r="B349" s="1"/>
      <c r="C349" s="1"/>
      <c r="D349" s="1"/>
      <c r="E349" s="1"/>
    </row>
    <row r="350" spans="1:5" ht="12.75">
      <c r="A350" s="1"/>
      <c r="B350" s="1"/>
      <c r="C350" s="1"/>
      <c r="D350" s="1"/>
      <c r="E350" s="1"/>
    </row>
    <row r="351" spans="1:5" ht="12.75">
      <c r="A351" s="1"/>
      <c r="B351" s="1"/>
      <c r="C351" s="1"/>
      <c r="D351" s="1"/>
      <c r="E351" s="1"/>
    </row>
    <row r="352" spans="1:5" ht="12.75">
      <c r="A352" s="1"/>
      <c r="B352" s="1"/>
      <c r="C352" s="1"/>
      <c r="D352" s="1"/>
      <c r="E352" s="1"/>
    </row>
    <row r="353" spans="1:5" ht="12.75">
      <c r="A353" s="1"/>
      <c r="B353" s="1"/>
      <c r="C353" s="1"/>
      <c r="D353" s="1"/>
      <c r="E353" s="1"/>
    </row>
    <row r="354" spans="1:5" ht="12.75">
      <c r="A354" s="1"/>
      <c r="B354" s="1"/>
      <c r="C354" s="1"/>
      <c r="D354" s="1"/>
      <c r="E354" s="1"/>
    </row>
    <row r="355" spans="1:5" ht="12.75">
      <c r="A355" s="1"/>
      <c r="B355" s="1"/>
      <c r="C355" s="1"/>
      <c r="D355" s="1"/>
      <c r="E355" s="1"/>
    </row>
    <row r="356" spans="1:5" ht="12.75">
      <c r="A356" s="1"/>
      <c r="B356" s="1"/>
      <c r="C356" s="1"/>
      <c r="D356" s="1"/>
      <c r="E356" s="1"/>
    </row>
    <row r="357" spans="1:5" ht="12.75">
      <c r="A357" s="1"/>
      <c r="B357" s="1"/>
      <c r="C357" s="1"/>
      <c r="D357" s="1"/>
      <c r="E357" s="1"/>
    </row>
    <row r="358" spans="1:5" ht="12.75">
      <c r="A358" s="1"/>
      <c r="B358" s="1"/>
      <c r="C358" s="1"/>
      <c r="D358" s="1"/>
      <c r="E358" s="1"/>
    </row>
    <row r="359" spans="1:5" ht="12.75">
      <c r="A359" s="1"/>
      <c r="B359" s="1"/>
      <c r="C359" s="1"/>
      <c r="D359" s="1"/>
      <c r="E359" s="1"/>
    </row>
    <row r="360" spans="1:5" ht="12.75">
      <c r="A360" s="1"/>
      <c r="B360" s="1"/>
      <c r="C360" s="1"/>
      <c r="D360" s="1"/>
      <c r="E360" s="1"/>
    </row>
    <row r="361" spans="1:5" ht="12.75">
      <c r="A361" s="1"/>
      <c r="B361" s="1"/>
      <c r="C361" s="1"/>
      <c r="D361" s="1"/>
      <c r="E361" s="1"/>
    </row>
    <row r="362" spans="1:5" ht="12.75">
      <c r="A362" s="1"/>
      <c r="B362" s="1"/>
      <c r="C362" s="1"/>
      <c r="D362" s="1"/>
      <c r="E362" s="1"/>
    </row>
    <row r="363" spans="1:5" ht="12.75">
      <c r="A363" s="1"/>
      <c r="B363" s="1"/>
      <c r="C363" s="1"/>
      <c r="D363" s="1"/>
      <c r="E363" s="1"/>
    </row>
    <row r="364" spans="1:5" ht="12.75">
      <c r="A364" s="1"/>
      <c r="B364" s="1"/>
      <c r="C364" s="1"/>
      <c r="D364" s="1"/>
      <c r="E364" s="1"/>
    </row>
    <row r="365" spans="1:5" ht="12.75">
      <c r="A365" s="1"/>
      <c r="B365" s="1"/>
      <c r="C365" s="1"/>
      <c r="D365" s="1"/>
      <c r="E365" s="1"/>
    </row>
    <row r="366" spans="1:5" ht="12.75">
      <c r="A366" s="1"/>
      <c r="B366" s="1"/>
      <c r="C366" s="1"/>
      <c r="D366" s="1"/>
      <c r="E366" s="1"/>
    </row>
    <row r="367" spans="1:5" ht="12.75">
      <c r="A367" s="1"/>
      <c r="B367" s="1"/>
      <c r="C367" s="1"/>
      <c r="D367" s="1"/>
      <c r="E367" s="1"/>
    </row>
    <row r="368" spans="1:5" ht="12.75">
      <c r="A368" s="1"/>
      <c r="B368" s="1"/>
      <c r="C368" s="1"/>
      <c r="D368" s="1"/>
      <c r="E368" s="1"/>
    </row>
    <row r="369" spans="1:5" ht="12.75">
      <c r="A369" s="1"/>
      <c r="B369" s="1"/>
      <c r="C369" s="1"/>
      <c r="D369" s="1"/>
      <c r="E369" s="1"/>
    </row>
    <row r="370" spans="1:5" ht="12.75">
      <c r="A370" s="1"/>
      <c r="B370" s="1"/>
      <c r="C370" s="1"/>
      <c r="D370" s="1"/>
      <c r="E370" s="1"/>
    </row>
    <row r="371" spans="1:5" ht="12.75">
      <c r="A371" s="1"/>
      <c r="B371" s="1"/>
      <c r="C371" s="1"/>
      <c r="D371" s="1"/>
      <c r="E371" s="1"/>
    </row>
    <row r="372" spans="1:5" ht="12.75">
      <c r="A372" s="1"/>
      <c r="B372" s="1"/>
      <c r="C372" s="1"/>
      <c r="D372" s="1"/>
      <c r="E372" s="1"/>
    </row>
    <row r="373" spans="1:5" ht="12.75">
      <c r="A373" s="1"/>
      <c r="B373" s="1"/>
      <c r="C373" s="1"/>
      <c r="D373" s="1"/>
      <c r="E373" s="1"/>
    </row>
    <row r="374" spans="1:5" ht="12.75">
      <c r="A374" s="1"/>
      <c r="B374" s="1"/>
      <c r="C374" s="1"/>
      <c r="D374" s="1"/>
      <c r="E374" s="1"/>
    </row>
    <row r="375" spans="1:5" ht="12.75">
      <c r="A375" s="1"/>
      <c r="B375" s="1"/>
      <c r="C375" s="1"/>
      <c r="D375" s="1"/>
      <c r="E375" s="1"/>
    </row>
    <row r="376" spans="1:5" ht="12.75">
      <c r="A376" s="1"/>
      <c r="B376" s="1"/>
      <c r="C376" s="1"/>
      <c r="D376" s="1"/>
      <c r="E376" s="1"/>
    </row>
    <row r="377" spans="1:5" ht="12.75">
      <c r="A377" s="1"/>
      <c r="B377" s="1"/>
      <c r="C377" s="1"/>
      <c r="D377" s="1"/>
      <c r="E377" s="1"/>
    </row>
    <row r="378" spans="1:5" ht="12.75">
      <c r="A378" s="1"/>
      <c r="B378" s="1"/>
      <c r="C378" s="1"/>
      <c r="D378" s="1"/>
      <c r="E378" s="1"/>
    </row>
    <row r="379" spans="1:5" ht="12.75">
      <c r="A379" s="1"/>
      <c r="B379" s="1"/>
      <c r="C379" s="1"/>
      <c r="D379" s="1"/>
      <c r="E379" s="1"/>
    </row>
    <row r="380" spans="1:5" ht="12.75">
      <c r="A380" s="1"/>
      <c r="B380" s="1"/>
      <c r="C380" s="1"/>
      <c r="D380" s="1"/>
      <c r="E380" s="1"/>
    </row>
    <row r="381" spans="1:5" ht="12.75">
      <c r="A381" s="1"/>
      <c r="B381" s="1"/>
      <c r="C381" s="1"/>
      <c r="D381" s="1"/>
      <c r="E381" s="1"/>
    </row>
    <row r="382" spans="1:5" ht="12.75">
      <c r="A382" s="1"/>
      <c r="B382" s="1"/>
      <c r="C382" s="1"/>
      <c r="D382" s="1"/>
      <c r="E382" s="1"/>
    </row>
    <row r="383" spans="1:5" ht="12.75">
      <c r="A383" s="1"/>
      <c r="B383" s="1"/>
      <c r="C383" s="1"/>
      <c r="D383" s="1"/>
      <c r="E383" s="1"/>
    </row>
  </sheetData>
  <printOptions horizontalCentered="1"/>
  <pageMargins left="0.25" right="0.25" top="1" bottom="0.8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02"/>
  <sheetViews>
    <sheetView workbookViewId="0" topLeftCell="A1">
      <selection activeCell="B21" sqref="B21"/>
    </sheetView>
  </sheetViews>
  <sheetFormatPr defaultColWidth="9.140625" defaultRowHeight="12.75"/>
  <cols>
    <col min="1" max="1" width="8.28125" style="0" customWidth="1"/>
    <col min="2" max="2" width="30.7109375" style="0" customWidth="1"/>
    <col min="3" max="4" width="9.28125" style="0" customWidth="1"/>
    <col min="5" max="5" width="9.00390625" style="0" customWidth="1"/>
    <col min="6" max="6" width="6.00390625" style="0" customWidth="1"/>
    <col min="7" max="7" width="1.7109375" style="0" customWidth="1"/>
  </cols>
  <sheetData>
    <row r="1" spans="1:6" ht="15.75">
      <c r="A1" s="121" t="s">
        <v>299</v>
      </c>
      <c r="B1" s="122"/>
      <c r="C1" s="122"/>
      <c r="D1" s="122"/>
      <c r="E1" s="122"/>
      <c r="F1" s="148"/>
    </row>
    <row r="2" spans="1:6" ht="13.5" customHeight="1" thickBot="1">
      <c r="A2" s="124" t="s">
        <v>222</v>
      </c>
      <c r="B2" s="93"/>
      <c r="C2" s="93"/>
      <c r="D2" s="93"/>
      <c r="E2" s="93"/>
      <c r="F2" s="149"/>
    </row>
    <row r="3" spans="1:6" ht="12.75">
      <c r="A3" s="156"/>
      <c r="B3" s="66"/>
      <c r="C3" s="66"/>
      <c r="D3" s="66"/>
      <c r="E3" s="66"/>
      <c r="F3" s="151"/>
    </row>
    <row r="4" spans="1:6" ht="15.75">
      <c r="A4" s="157"/>
      <c r="B4" s="67"/>
      <c r="C4" s="96" t="s">
        <v>13</v>
      </c>
      <c r="D4" s="96"/>
      <c r="E4" s="96"/>
      <c r="F4" s="153"/>
    </row>
    <row r="5" spans="1:6" ht="16.5" thickBot="1">
      <c r="A5" s="158"/>
      <c r="B5" s="68" t="s">
        <v>14</v>
      </c>
      <c r="C5" s="69">
        <v>0.85</v>
      </c>
      <c r="D5" s="69">
        <v>1</v>
      </c>
      <c r="E5" s="69">
        <v>1.25</v>
      </c>
      <c r="F5" s="155"/>
    </row>
    <row r="6" spans="1:6" ht="12.75">
      <c r="A6" s="87"/>
      <c r="B6" s="88" t="s">
        <v>216</v>
      </c>
      <c r="C6" s="89"/>
      <c r="D6" s="88"/>
      <c r="E6" s="89"/>
      <c r="F6" s="90"/>
    </row>
    <row r="7" spans="1:6" ht="12.75">
      <c r="A7" s="91"/>
      <c r="B7" s="32" t="s">
        <v>15</v>
      </c>
      <c r="C7" s="34">
        <f aca="true" t="shared" si="0" ref="C7:C19">D7*0.85</f>
        <v>34572.9</v>
      </c>
      <c r="D7" s="35">
        <v>40674</v>
      </c>
      <c r="E7" s="34">
        <f aca="true" t="shared" si="1" ref="E7:E19">D7*1.25</f>
        <v>50842.5</v>
      </c>
      <c r="F7" s="92"/>
    </row>
    <row r="8" spans="1:6" ht="12.75">
      <c r="A8" s="91"/>
      <c r="B8" s="32" t="s">
        <v>16</v>
      </c>
      <c r="C8" s="34">
        <f t="shared" si="0"/>
        <v>28345.8</v>
      </c>
      <c r="D8" s="35">
        <v>33348</v>
      </c>
      <c r="E8" s="34">
        <f t="shared" si="1"/>
        <v>41685</v>
      </c>
      <c r="F8" s="92"/>
    </row>
    <row r="9" spans="1:6" ht="12.75">
      <c r="A9" s="91"/>
      <c r="B9" s="32" t="s">
        <v>294</v>
      </c>
      <c r="C9" s="34">
        <f t="shared" si="0"/>
        <v>30826.95</v>
      </c>
      <c r="D9" s="35">
        <v>36267</v>
      </c>
      <c r="E9" s="34">
        <f t="shared" si="1"/>
        <v>45333.75</v>
      </c>
      <c r="F9" s="92"/>
    </row>
    <row r="10" spans="1:6" ht="12.75">
      <c r="A10" s="91"/>
      <c r="B10" s="32" t="s">
        <v>203</v>
      </c>
      <c r="C10" s="34">
        <f t="shared" si="0"/>
        <v>26930.55</v>
      </c>
      <c r="D10" s="35">
        <v>31683</v>
      </c>
      <c r="E10" s="34">
        <f t="shared" si="1"/>
        <v>39603.75</v>
      </c>
      <c r="F10" s="92"/>
    </row>
    <row r="11" spans="1:6" ht="12.75">
      <c r="A11" s="91"/>
      <c r="B11" s="32" t="s">
        <v>200</v>
      </c>
      <c r="C11" s="34">
        <f t="shared" si="0"/>
        <v>28523.45</v>
      </c>
      <c r="D11" s="35">
        <v>33557</v>
      </c>
      <c r="E11" s="34">
        <f t="shared" si="1"/>
        <v>41946.25</v>
      </c>
      <c r="F11" s="92"/>
    </row>
    <row r="12" spans="1:6" ht="12.75">
      <c r="A12" s="91"/>
      <c r="B12" s="32" t="s">
        <v>39</v>
      </c>
      <c r="C12" s="34">
        <f t="shared" si="0"/>
        <v>31185.649999999998</v>
      </c>
      <c r="D12" s="35">
        <v>36689</v>
      </c>
      <c r="E12" s="34">
        <f t="shared" si="1"/>
        <v>45861.25</v>
      </c>
      <c r="F12" s="92"/>
    </row>
    <row r="13" spans="1:6" ht="12.75">
      <c r="A13" s="91"/>
      <c r="B13" s="32" t="s">
        <v>17</v>
      </c>
      <c r="C13" s="34">
        <f t="shared" si="0"/>
        <v>34801.549999999996</v>
      </c>
      <c r="D13" s="35">
        <v>40943</v>
      </c>
      <c r="E13" s="34">
        <f t="shared" si="1"/>
        <v>51178.75</v>
      </c>
      <c r="F13" s="92"/>
    </row>
    <row r="14" spans="1:6" ht="12.75">
      <c r="A14" s="91"/>
      <c r="B14" s="32" t="s">
        <v>202</v>
      </c>
      <c r="C14" s="34">
        <f t="shared" si="0"/>
        <v>32336.55</v>
      </c>
      <c r="D14" s="35">
        <v>38043</v>
      </c>
      <c r="E14" s="34">
        <f t="shared" si="1"/>
        <v>47553.75</v>
      </c>
      <c r="F14" s="92"/>
    </row>
    <row r="15" spans="1:6" ht="12.75">
      <c r="A15" s="91"/>
      <c r="B15" s="32" t="s">
        <v>40</v>
      </c>
      <c r="C15" s="34">
        <f t="shared" si="0"/>
        <v>27080.149999999998</v>
      </c>
      <c r="D15" s="35">
        <v>31859</v>
      </c>
      <c r="E15" s="34">
        <f t="shared" si="1"/>
        <v>39823.75</v>
      </c>
      <c r="F15" s="92"/>
    </row>
    <row r="16" spans="1:6" ht="12.75">
      <c r="A16" s="91"/>
      <c r="B16" s="32" t="s">
        <v>42</v>
      </c>
      <c r="C16" s="34">
        <f t="shared" si="0"/>
        <v>32642.55</v>
      </c>
      <c r="D16" s="35">
        <v>38403</v>
      </c>
      <c r="E16" s="34">
        <f t="shared" si="1"/>
        <v>48003.75</v>
      </c>
      <c r="F16" s="92"/>
    </row>
    <row r="17" spans="1:6" ht="12.75">
      <c r="A17" s="91"/>
      <c r="B17" s="32" t="s">
        <v>43</v>
      </c>
      <c r="C17" s="34">
        <f t="shared" si="0"/>
        <v>34657.049999999996</v>
      </c>
      <c r="D17" s="35">
        <v>40773</v>
      </c>
      <c r="E17" s="34">
        <f t="shared" si="1"/>
        <v>50966.25</v>
      </c>
      <c r="F17" s="92"/>
    </row>
    <row r="18" spans="1:6" ht="12.75">
      <c r="A18" s="91"/>
      <c r="B18" s="32" t="s">
        <v>44</v>
      </c>
      <c r="C18" s="34">
        <f t="shared" si="0"/>
        <v>31789.149999999998</v>
      </c>
      <c r="D18" s="35">
        <v>37399</v>
      </c>
      <c r="E18" s="34">
        <f t="shared" si="1"/>
        <v>46748.75</v>
      </c>
      <c r="F18" s="92"/>
    </row>
    <row r="19" spans="1:6" ht="12.75">
      <c r="A19" s="91"/>
      <c r="B19" s="32" t="s">
        <v>46</v>
      </c>
      <c r="C19" s="34">
        <f t="shared" si="0"/>
        <v>34224.4</v>
      </c>
      <c r="D19" s="35">
        <v>40264</v>
      </c>
      <c r="E19" s="34">
        <f t="shared" si="1"/>
        <v>50330</v>
      </c>
      <c r="F19" s="92"/>
    </row>
    <row r="20" spans="1:6" ht="12.75">
      <c r="A20" s="91"/>
      <c r="B20" s="32"/>
      <c r="C20" s="34"/>
      <c r="D20" s="35"/>
      <c r="E20" s="34"/>
      <c r="F20" s="92"/>
    </row>
    <row r="21" spans="1:6" ht="12.75">
      <c r="A21" s="91"/>
      <c r="B21" s="33" t="s">
        <v>300</v>
      </c>
      <c r="C21" s="34"/>
      <c r="D21" s="35"/>
      <c r="E21" s="34"/>
      <c r="F21" s="92"/>
    </row>
    <row r="22" spans="1:6" ht="12.75">
      <c r="A22" s="91"/>
      <c r="B22" s="32" t="s">
        <v>207</v>
      </c>
      <c r="C22" s="34">
        <f aca="true" t="shared" si="2" ref="C22:C31">D22*0.85</f>
        <v>35733.15</v>
      </c>
      <c r="D22" s="35">
        <v>42039</v>
      </c>
      <c r="E22" s="34">
        <f aca="true" t="shared" si="3" ref="E22:E32">D22*1.25</f>
        <v>52548.75</v>
      </c>
      <c r="F22" s="92"/>
    </row>
    <row r="23" spans="1:6" ht="12.75">
      <c r="A23" s="91"/>
      <c r="B23" s="32" t="s">
        <v>206</v>
      </c>
      <c r="C23" s="34">
        <f t="shared" si="2"/>
        <v>48536.7</v>
      </c>
      <c r="D23" s="35">
        <v>57102</v>
      </c>
      <c r="E23" s="34">
        <f t="shared" si="3"/>
        <v>71377.5</v>
      </c>
      <c r="F23" s="92"/>
    </row>
    <row r="24" spans="1:6" ht="12.75">
      <c r="A24" s="91"/>
      <c r="B24" s="32" t="s">
        <v>19</v>
      </c>
      <c r="C24" s="34">
        <f t="shared" si="2"/>
        <v>32864.4</v>
      </c>
      <c r="D24" s="35">
        <v>38664</v>
      </c>
      <c r="E24" s="34">
        <f t="shared" si="3"/>
        <v>48330</v>
      </c>
      <c r="F24" s="92"/>
    </row>
    <row r="25" spans="1:6" ht="12.75">
      <c r="A25" s="91"/>
      <c r="B25" s="32" t="s">
        <v>18</v>
      </c>
      <c r="C25" s="34">
        <f t="shared" si="2"/>
        <v>47291.45</v>
      </c>
      <c r="D25" s="35">
        <v>55637</v>
      </c>
      <c r="E25" s="34">
        <f t="shared" si="3"/>
        <v>69546.25</v>
      </c>
      <c r="F25" s="92"/>
    </row>
    <row r="26" spans="1:6" ht="12.75">
      <c r="A26" s="91"/>
      <c r="B26" s="32" t="s">
        <v>20</v>
      </c>
      <c r="C26" s="34">
        <f t="shared" si="2"/>
        <v>31242.6</v>
      </c>
      <c r="D26" s="35">
        <v>36756</v>
      </c>
      <c r="E26" s="34">
        <f t="shared" si="3"/>
        <v>45945</v>
      </c>
      <c r="F26" s="92"/>
    </row>
    <row r="27" spans="1:6" ht="12.75">
      <c r="A27" s="91"/>
      <c r="B27" s="32" t="s">
        <v>21</v>
      </c>
      <c r="C27" s="34">
        <f t="shared" si="2"/>
        <v>39669.5</v>
      </c>
      <c r="D27" s="35">
        <v>46670</v>
      </c>
      <c r="E27" s="34">
        <f t="shared" si="3"/>
        <v>58337.5</v>
      </c>
      <c r="F27" s="92"/>
    </row>
    <row r="28" spans="1:6" ht="12.75">
      <c r="A28" s="91"/>
      <c r="B28" s="32" t="s">
        <v>22</v>
      </c>
      <c r="C28" s="34">
        <f t="shared" si="2"/>
        <v>37479.049999999996</v>
      </c>
      <c r="D28" s="35">
        <v>44093</v>
      </c>
      <c r="E28" s="34">
        <f t="shared" si="3"/>
        <v>55116.25</v>
      </c>
      <c r="F28" s="92"/>
    </row>
    <row r="29" spans="1:6" ht="12.75">
      <c r="A29" s="91"/>
      <c r="B29" s="32" t="s">
        <v>23</v>
      </c>
      <c r="C29" s="34">
        <f t="shared" si="2"/>
        <v>40095.35</v>
      </c>
      <c r="D29" s="35">
        <v>47171</v>
      </c>
      <c r="E29" s="34">
        <f t="shared" si="3"/>
        <v>58963.75</v>
      </c>
      <c r="F29" s="92"/>
    </row>
    <row r="30" spans="1:6" ht="12.75">
      <c r="A30" s="91"/>
      <c r="B30" s="36" t="s">
        <v>229</v>
      </c>
      <c r="C30" s="34">
        <f t="shared" si="2"/>
        <v>25188.05</v>
      </c>
      <c r="D30" s="35">
        <v>29633</v>
      </c>
      <c r="E30" s="34">
        <f t="shared" si="3"/>
        <v>37041.25</v>
      </c>
      <c r="F30" s="92"/>
    </row>
    <row r="31" spans="1:6" ht="12.75">
      <c r="A31" s="91"/>
      <c r="B31" s="36" t="s">
        <v>230</v>
      </c>
      <c r="C31" s="34">
        <f t="shared" si="2"/>
        <v>29927.649999999998</v>
      </c>
      <c r="D31" s="35">
        <v>35209</v>
      </c>
      <c r="E31" s="34">
        <f t="shared" si="3"/>
        <v>44011.25</v>
      </c>
      <c r="F31" s="92"/>
    </row>
    <row r="32" spans="1:6" ht="12.75">
      <c r="A32" s="91"/>
      <c r="B32" s="36" t="s">
        <v>231</v>
      </c>
      <c r="C32" s="34">
        <f>D32*0.85</f>
        <v>32119.8</v>
      </c>
      <c r="D32" s="35">
        <v>37788</v>
      </c>
      <c r="E32" s="34">
        <f t="shared" si="3"/>
        <v>47235</v>
      </c>
      <c r="F32" s="92"/>
    </row>
    <row r="33" spans="1:6" ht="12.75">
      <c r="A33" s="91"/>
      <c r="B33" s="36"/>
      <c r="C33" s="34"/>
      <c r="D33" s="35"/>
      <c r="E33" s="34"/>
      <c r="F33" s="92"/>
    </row>
    <row r="34" spans="1:6" ht="12.75">
      <c r="A34" s="91"/>
      <c r="B34" s="33" t="s">
        <v>217</v>
      </c>
      <c r="C34" s="34"/>
      <c r="D34" s="35"/>
      <c r="E34" s="34"/>
      <c r="F34" s="92"/>
    </row>
    <row r="35" spans="1:6" ht="12.75">
      <c r="A35" s="91"/>
      <c r="B35" s="32" t="s">
        <v>24</v>
      </c>
      <c r="C35" s="34">
        <f>D35*0.85</f>
        <v>44628.4</v>
      </c>
      <c r="D35" s="35">
        <v>52504</v>
      </c>
      <c r="E35" s="34">
        <f>D35*1.25</f>
        <v>65630</v>
      </c>
      <c r="F35" s="92"/>
    </row>
    <row r="36" spans="1:6" ht="12.75">
      <c r="A36" s="91"/>
      <c r="B36" s="32" t="s">
        <v>25</v>
      </c>
      <c r="C36" s="34">
        <f>D36*0.85</f>
        <v>44936.1</v>
      </c>
      <c r="D36" s="35">
        <v>52866</v>
      </c>
      <c r="E36" s="34">
        <f>D36*1.25</f>
        <v>66082.5</v>
      </c>
      <c r="F36" s="92"/>
    </row>
    <row r="37" spans="1:6" ht="12.75">
      <c r="A37" s="91"/>
      <c r="B37" s="32" t="s">
        <v>26</v>
      </c>
      <c r="C37" s="34">
        <f>D37*0.85</f>
        <v>48302.1</v>
      </c>
      <c r="D37" s="35">
        <v>56826</v>
      </c>
      <c r="E37" s="34">
        <f>D37*1.25</f>
        <v>71032.5</v>
      </c>
      <c r="F37" s="92"/>
    </row>
    <row r="38" spans="1:6" ht="12.75">
      <c r="A38" s="91"/>
      <c r="B38" s="3" t="s">
        <v>48</v>
      </c>
      <c r="C38" s="11">
        <f>D38*0.85</f>
        <v>29346.25</v>
      </c>
      <c r="D38" s="12">
        <v>34525</v>
      </c>
      <c r="E38" s="11">
        <f>D38*1.25</f>
        <v>43156.25</v>
      </c>
      <c r="F38" s="92"/>
    </row>
    <row r="39" spans="1:6" ht="12.75">
      <c r="A39" s="91"/>
      <c r="B39" s="3"/>
      <c r="C39" s="11"/>
      <c r="D39" s="12"/>
      <c r="E39" s="11"/>
      <c r="F39" s="92"/>
    </row>
    <row r="40" spans="1:6" ht="12.75">
      <c r="A40" s="91"/>
      <c r="B40" s="33" t="s">
        <v>27</v>
      </c>
      <c r="C40" s="34"/>
      <c r="D40" s="35"/>
      <c r="E40" s="34"/>
      <c r="F40" s="92"/>
    </row>
    <row r="41" spans="1:6" ht="12.75">
      <c r="A41" s="91"/>
      <c r="B41" s="32" t="s">
        <v>210</v>
      </c>
      <c r="C41" s="34">
        <f>D41*0.85</f>
        <v>28400.2</v>
      </c>
      <c r="D41" s="35">
        <v>33412</v>
      </c>
      <c r="E41" s="34">
        <f>D41*1.25</f>
        <v>41765</v>
      </c>
      <c r="F41" s="92"/>
    </row>
    <row r="42" spans="1:6" ht="12.75">
      <c r="A42" s="91"/>
      <c r="B42" s="32" t="s">
        <v>28</v>
      </c>
      <c r="C42" s="34">
        <f>D42*0.85</f>
        <v>39230.9</v>
      </c>
      <c r="D42" s="35">
        <v>46154</v>
      </c>
      <c r="E42" s="34">
        <f>D42*1.25</f>
        <v>57692.5</v>
      </c>
      <c r="F42" s="92"/>
    </row>
    <row r="43" spans="1:6" ht="12.75">
      <c r="A43" s="91"/>
      <c r="B43" s="32" t="s">
        <v>208</v>
      </c>
      <c r="C43" s="34">
        <f>D43*0.85</f>
        <v>31989.75</v>
      </c>
      <c r="D43" s="35">
        <v>37635</v>
      </c>
      <c r="E43" s="34">
        <f>D43*1.25</f>
        <v>47043.75</v>
      </c>
      <c r="F43" s="92"/>
    </row>
    <row r="44" spans="1:6" ht="12.75">
      <c r="A44" s="91"/>
      <c r="B44" s="32" t="s">
        <v>209</v>
      </c>
      <c r="C44" s="34">
        <f>D44*0.85</f>
        <v>38484.6</v>
      </c>
      <c r="D44" s="35">
        <v>45276</v>
      </c>
      <c r="E44" s="34">
        <f>D44*1.25</f>
        <v>56595</v>
      </c>
      <c r="F44" s="92"/>
    </row>
    <row r="45" spans="1:6" ht="13.5" thickBot="1">
      <c r="A45" s="114"/>
      <c r="B45" s="115"/>
      <c r="C45" s="37"/>
      <c r="D45" s="38"/>
      <c r="E45" s="37"/>
      <c r="F45" s="116"/>
    </row>
    <row r="46" spans="1:6" ht="12.75">
      <c r="A46" s="91"/>
      <c r="B46" s="33" t="s">
        <v>29</v>
      </c>
      <c r="C46" s="34"/>
      <c r="D46" s="35"/>
      <c r="E46" s="34"/>
      <c r="F46" s="92"/>
    </row>
    <row r="47" spans="1:6" ht="12.75">
      <c r="A47" s="91"/>
      <c r="B47" s="32" t="s">
        <v>30</v>
      </c>
      <c r="C47" s="34">
        <f aca="true" t="shared" si="4" ref="C47:C52">D47*0.85</f>
        <v>46588.5</v>
      </c>
      <c r="D47" s="35">
        <v>54810</v>
      </c>
      <c r="E47" s="34">
        <f>D47*1.25</f>
        <v>68512.5</v>
      </c>
      <c r="F47" s="92"/>
    </row>
    <row r="48" spans="1:6" ht="12.75">
      <c r="A48" s="91"/>
      <c r="B48" s="32" t="s">
        <v>49</v>
      </c>
      <c r="C48" s="34">
        <f t="shared" si="4"/>
        <v>46785.7</v>
      </c>
      <c r="D48" s="35">
        <v>55042</v>
      </c>
      <c r="E48" s="34">
        <f>D48*1.25</f>
        <v>68802.5</v>
      </c>
      <c r="F48" s="92"/>
    </row>
    <row r="49" spans="1:6" ht="12.75">
      <c r="A49" s="91"/>
      <c r="B49" s="32" t="s">
        <v>31</v>
      </c>
      <c r="C49" s="34">
        <f t="shared" si="4"/>
        <v>38739.6</v>
      </c>
      <c r="D49" s="35">
        <v>45576</v>
      </c>
      <c r="E49" s="34">
        <f aca="true" t="shared" si="5" ref="E49:E71">D49*1.25</f>
        <v>56970</v>
      </c>
      <c r="F49" s="92"/>
    </row>
    <row r="50" spans="1:6" ht="12.75">
      <c r="A50" s="91"/>
      <c r="B50" s="32" t="s">
        <v>32</v>
      </c>
      <c r="C50" s="34">
        <f t="shared" si="4"/>
        <v>39708.6</v>
      </c>
      <c r="D50" s="35">
        <v>46716</v>
      </c>
      <c r="E50" s="34">
        <f t="shared" si="5"/>
        <v>58395</v>
      </c>
      <c r="F50" s="92"/>
    </row>
    <row r="51" spans="1:6" ht="12.75">
      <c r="A51" s="91"/>
      <c r="B51" s="32" t="s">
        <v>33</v>
      </c>
      <c r="C51" s="34">
        <f t="shared" si="4"/>
        <v>45936.549999999996</v>
      </c>
      <c r="D51" s="35">
        <v>54043</v>
      </c>
      <c r="E51" s="34">
        <f t="shared" si="5"/>
        <v>67553.75</v>
      </c>
      <c r="F51" s="92"/>
    </row>
    <row r="52" spans="1:6" ht="12.75">
      <c r="A52" s="91"/>
      <c r="B52" s="32" t="s">
        <v>204</v>
      </c>
      <c r="C52" s="34">
        <f t="shared" si="4"/>
        <v>42531.45</v>
      </c>
      <c r="D52" s="35">
        <v>50037</v>
      </c>
      <c r="E52" s="34">
        <f t="shared" si="5"/>
        <v>62546.25</v>
      </c>
      <c r="F52" s="92"/>
    </row>
    <row r="53" spans="1:6" ht="12.75">
      <c r="A53" s="91"/>
      <c r="B53" s="32" t="s">
        <v>211</v>
      </c>
      <c r="C53" s="34">
        <f>D53*0.85</f>
        <v>38062.15</v>
      </c>
      <c r="D53" s="35">
        <v>44779</v>
      </c>
      <c r="E53" s="34">
        <f>D53*1.25</f>
        <v>55973.75</v>
      </c>
      <c r="F53" s="92"/>
    </row>
    <row r="54" spans="1:6" ht="12.75">
      <c r="A54" s="91"/>
      <c r="B54" s="32"/>
      <c r="C54" s="34"/>
      <c r="D54" s="35"/>
      <c r="E54" s="34"/>
      <c r="F54" s="92"/>
    </row>
    <row r="55" spans="1:6" ht="12.75">
      <c r="A55" s="91"/>
      <c r="B55" s="33" t="s">
        <v>196</v>
      </c>
      <c r="C55" s="34"/>
      <c r="D55" s="35"/>
      <c r="E55" s="34"/>
      <c r="F55" s="92"/>
    </row>
    <row r="56" spans="1:6" ht="12.75">
      <c r="A56" s="91"/>
      <c r="B56" s="32" t="s">
        <v>34</v>
      </c>
      <c r="C56" s="34">
        <f aca="true" t="shared" si="6" ref="C56:C71">D56*0.85</f>
        <v>42460.049999999996</v>
      </c>
      <c r="D56" s="35">
        <v>49953</v>
      </c>
      <c r="E56" s="34">
        <f t="shared" si="5"/>
        <v>62441.25</v>
      </c>
      <c r="F56" s="92"/>
    </row>
    <row r="57" spans="1:6" ht="12.75">
      <c r="A57" s="91"/>
      <c r="B57" s="32" t="s">
        <v>212</v>
      </c>
      <c r="C57" s="34">
        <f t="shared" si="6"/>
        <v>32782.799999999996</v>
      </c>
      <c r="D57" s="35">
        <v>38568</v>
      </c>
      <c r="E57" s="34">
        <f t="shared" si="5"/>
        <v>48210</v>
      </c>
      <c r="F57" s="92"/>
    </row>
    <row r="58" spans="1:6" ht="12.75">
      <c r="A58" s="91"/>
      <c r="B58" s="32" t="s">
        <v>213</v>
      </c>
      <c r="C58" s="34">
        <f t="shared" si="6"/>
        <v>28522.6</v>
      </c>
      <c r="D58" s="35">
        <v>33556</v>
      </c>
      <c r="E58" s="34">
        <f t="shared" si="5"/>
        <v>41945</v>
      </c>
      <c r="F58" s="92"/>
    </row>
    <row r="59" spans="1:6" ht="12.75">
      <c r="A59" s="91"/>
      <c r="B59" s="32" t="s">
        <v>35</v>
      </c>
      <c r="C59" s="34">
        <f t="shared" si="6"/>
        <v>32169.1</v>
      </c>
      <c r="D59" s="35">
        <v>37846</v>
      </c>
      <c r="E59" s="34">
        <f t="shared" si="5"/>
        <v>47307.5</v>
      </c>
      <c r="F59" s="92"/>
    </row>
    <row r="60" spans="1:6" ht="12.75">
      <c r="A60" s="91"/>
      <c r="B60" s="32"/>
      <c r="C60" s="34"/>
      <c r="D60" s="35"/>
      <c r="E60" s="34"/>
      <c r="F60" s="92"/>
    </row>
    <row r="61" spans="1:6" ht="12.75">
      <c r="A61" s="91"/>
      <c r="B61" s="33" t="s">
        <v>36</v>
      </c>
      <c r="C61" s="34"/>
      <c r="D61" s="35"/>
      <c r="E61" s="34"/>
      <c r="F61" s="92"/>
    </row>
    <row r="62" spans="1:6" ht="12.75">
      <c r="A62" s="91"/>
      <c r="B62" s="32" t="s">
        <v>37</v>
      </c>
      <c r="C62" s="34">
        <f t="shared" si="6"/>
        <v>47457.2</v>
      </c>
      <c r="D62" s="35">
        <v>55832</v>
      </c>
      <c r="E62" s="34">
        <f t="shared" si="5"/>
        <v>69790</v>
      </c>
      <c r="F62" s="92"/>
    </row>
    <row r="63" spans="1:6" ht="12.75">
      <c r="A63" s="91"/>
      <c r="B63" s="32"/>
      <c r="C63" s="34"/>
      <c r="D63" s="35"/>
      <c r="E63" s="34"/>
      <c r="F63" s="92"/>
    </row>
    <row r="64" spans="1:6" ht="12.75">
      <c r="A64" s="91"/>
      <c r="B64" s="33" t="s">
        <v>218</v>
      </c>
      <c r="C64" s="34"/>
      <c r="D64" s="35"/>
      <c r="E64" s="34"/>
      <c r="F64" s="92"/>
    </row>
    <row r="65" spans="1:6" ht="12.75">
      <c r="A65" s="91"/>
      <c r="B65" s="32" t="s">
        <v>38</v>
      </c>
      <c r="C65" s="34">
        <f t="shared" si="6"/>
        <v>32859.299999999996</v>
      </c>
      <c r="D65" s="35">
        <v>38658</v>
      </c>
      <c r="E65" s="34">
        <f t="shared" si="5"/>
        <v>48322.5</v>
      </c>
      <c r="F65" s="92"/>
    </row>
    <row r="66" spans="1:6" ht="12.75">
      <c r="A66" s="91"/>
      <c r="B66" s="32" t="s">
        <v>199</v>
      </c>
      <c r="C66" s="34">
        <f t="shared" si="6"/>
        <v>35293.7</v>
      </c>
      <c r="D66" s="35">
        <v>41522</v>
      </c>
      <c r="E66" s="34">
        <f t="shared" si="5"/>
        <v>51902.5</v>
      </c>
      <c r="F66" s="92"/>
    </row>
    <row r="67" spans="1:6" ht="12.75">
      <c r="A67" s="91"/>
      <c r="B67" s="32" t="s">
        <v>47</v>
      </c>
      <c r="C67" s="34">
        <f>D67*0.85</f>
        <v>32107.05</v>
      </c>
      <c r="D67" s="35">
        <v>37773</v>
      </c>
      <c r="E67" s="34">
        <f>D67*1.25</f>
        <v>47216.25</v>
      </c>
      <c r="F67" s="92"/>
    </row>
    <row r="68" spans="1:6" ht="12.75">
      <c r="A68" s="91"/>
      <c r="B68" s="32" t="s">
        <v>214</v>
      </c>
      <c r="C68" s="34">
        <f>D68*0.85</f>
        <v>29872.399999999998</v>
      </c>
      <c r="D68" s="35">
        <v>35144</v>
      </c>
      <c r="E68" s="34">
        <f>D68*1.25</f>
        <v>43930</v>
      </c>
      <c r="F68" s="92"/>
    </row>
    <row r="69" spans="1:6" ht="12.75">
      <c r="A69" s="91"/>
      <c r="B69" s="32" t="s">
        <v>201</v>
      </c>
      <c r="C69" s="34">
        <f t="shared" si="6"/>
        <v>30093.399999999998</v>
      </c>
      <c r="D69" s="35">
        <v>35404</v>
      </c>
      <c r="E69" s="34">
        <f t="shared" si="5"/>
        <v>44255</v>
      </c>
      <c r="F69" s="92"/>
    </row>
    <row r="70" spans="1:6" ht="12.75">
      <c r="A70" s="91"/>
      <c r="B70" s="32" t="s">
        <v>41</v>
      </c>
      <c r="C70" s="34">
        <f t="shared" si="6"/>
        <v>33531.65</v>
      </c>
      <c r="D70" s="35">
        <v>39449</v>
      </c>
      <c r="E70" s="34">
        <f t="shared" si="5"/>
        <v>49311.25</v>
      </c>
      <c r="F70" s="92"/>
    </row>
    <row r="71" spans="1:6" ht="12.75">
      <c r="A71" s="91"/>
      <c r="B71" s="32" t="s">
        <v>45</v>
      </c>
      <c r="C71" s="34">
        <f t="shared" si="6"/>
        <v>34778.6</v>
      </c>
      <c r="D71" s="35">
        <v>40916</v>
      </c>
      <c r="E71" s="34">
        <f t="shared" si="5"/>
        <v>51145</v>
      </c>
      <c r="F71" s="92"/>
    </row>
    <row r="72" spans="1:6" ht="12.75">
      <c r="A72" s="91"/>
      <c r="B72" s="32"/>
      <c r="C72" s="34"/>
      <c r="D72" s="35"/>
      <c r="E72" s="34"/>
      <c r="F72" s="92"/>
    </row>
    <row r="73" spans="1:6" ht="12.75">
      <c r="A73" s="91"/>
      <c r="B73" s="6" t="s">
        <v>219</v>
      </c>
      <c r="C73" s="11">
        <f>D73*0.85</f>
        <v>37171.35</v>
      </c>
      <c r="D73" s="12">
        <v>43731</v>
      </c>
      <c r="E73" s="11">
        <f>D73*1.25</f>
        <v>54663.75</v>
      </c>
      <c r="F73" s="92"/>
    </row>
    <row r="74" spans="1:6" ht="12.75">
      <c r="A74" s="91"/>
      <c r="B74" s="3"/>
      <c r="C74" s="11"/>
      <c r="D74" s="12"/>
      <c r="E74" s="11"/>
      <c r="F74" s="92"/>
    </row>
    <row r="75" spans="1:6" ht="13.5" thickBot="1">
      <c r="A75" s="91"/>
      <c r="B75" s="6" t="s">
        <v>220</v>
      </c>
      <c r="C75" s="37">
        <f>D75*0.85</f>
        <v>38518.6</v>
      </c>
      <c r="D75" s="38">
        <v>45316</v>
      </c>
      <c r="E75" s="37">
        <f>D75*1.25</f>
        <v>56645</v>
      </c>
      <c r="F75" s="92"/>
    </row>
    <row r="76" spans="1:6" ht="12.75">
      <c r="A76" s="104"/>
      <c r="B76" s="8"/>
      <c r="C76" s="14"/>
      <c r="D76" s="14"/>
      <c r="E76" s="14"/>
      <c r="F76" s="80"/>
    </row>
    <row r="77" spans="1:6" ht="12.75">
      <c r="A77" s="24" t="s">
        <v>227</v>
      </c>
      <c r="B77" s="9"/>
      <c r="C77" s="3"/>
      <c r="D77" s="3"/>
      <c r="E77" s="3"/>
      <c r="F77" s="81"/>
    </row>
    <row r="78" spans="1:6" ht="12.75">
      <c r="A78" s="24" t="s">
        <v>215</v>
      </c>
      <c r="B78" s="9"/>
      <c r="C78" s="3"/>
      <c r="D78" s="3"/>
      <c r="E78" s="3"/>
      <c r="F78" s="81"/>
    </row>
    <row r="79" spans="1:6" ht="12.75">
      <c r="A79" s="24" t="s">
        <v>205</v>
      </c>
      <c r="B79" s="9"/>
      <c r="C79" s="3"/>
      <c r="D79" s="3"/>
      <c r="E79" s="3"/>
      <c r="F79" s="81"/>
    </row>
    <row r="80" spans="1:6" ht="12.75">
      <c r="A80" s="24" t="s">
        <v>197</v>
      </c>
      <c r="B80" s="9"/>
      <c r="C80" s="3"/>
      <c r="D80" s="3"/>
      <c r="E80" s="3"/>
      <c r="F80" s="81"/>
    </row>
    <row r="81" spans="1:6" ht="12.75">
      <c r="A81" s="24"/>
      <c r="B81" s="9"/>
      <c r="C81" s="3"/>
      <c r="D81" s="3"/>
      <c r="E81" s="3"/>
      <c r="F81" s="81"/>
    </row>
    <row r="82" spans="1:6" ht="12.75">
      <c r="A82" s="101" t="s">
        <v>228</v>
      </c>
      <c r="B82" s="9"/>
      <c r="C82" s="9"/>
      <c r="D82" s="9"/>
      <c r="E82" s="9"/>
      <c r="F82" s="77"/>
    </row>
    <row r="83" spans="1:6" ht="13.5" thickBot="1">
      <c r="A83" s="102"/>
      <c r="B83" s="103"/>
      <c r="C83" s="103"/>
      <c r="D83" s="103"/>
      <c r="E83" s="103"/>
      <c r="F83" s="79"/>
    </row>
    <row r="84" spans="1:6" ht="15">
      <c r="A84" s="63"/>
      <c r="B84" s="63"/>
      <c r="C84" s="20"/>
      <c r="D84" s="20"/>
      <c r="E84" s="20"/>
      <c r="F84" s="20"/>
    </row>
    <row r="85" spans="1:6" ht="15">
      <c r="A85" s="63"/>
      <c r="B85" s="63"/>
      <c r="C85" s="20"/>
      <c r="D85" s="20"/>
      <c r="E85" s="20"/>
      <c r="F85" s="20"/>
    </row>
    <row r="86" spans="1:6" ht="15">
      <c r="A86" s="63"/>
      <c r="B86" s="63"/>
      <c r="C86" s="20"/>
      <c r="D86" s="20"/>
      <c r="E86" s="20"/>
      <c r="F86" s="20"/>
    </row>
    <row r="87" spans="1:6" ht="15">
      <c r="A87" s="63"/>
      <c r="B87" s="63"/>
      <c r="C87" s="20"/>
      <c r="D87" s="20"/>
      <c r="E87" s="20"/>
      <c r="F87" s="20"/>
    </row>
    <row r="88" spans="1:6" ht="15">
      <c r="A88" s="63"/>
      <c r="B88" s="63"/>
      <c r="C88" s="20"/>
      <c r="D88" s="20"/>
      <c r="E88" s="20"/>
      <c r="F88" s="20"/>
    </row>
    <row r="89" spans="1:6" ht="15">
      <c r="A89" s="63"/>
      <c r="B89" s="63"/>
      <c r="C89" s="20"/>
      <c r="D89" s="20"/>
      <c r="E89" s="20"/>
      <c r="F89" s="20"/>
    </row>
    <row r="90" spans="1:6" ht="15">
      <c r="A90" s="63"/>
      <c r="B90" s="63"/>
      <c r="C90" s="20"/>
      <c r="D90" s="20"/>
      <c r="E90" s="20"/>
      <c r="F90" s="20"/>
    </row>
    <row r="91" spans="2:6" ht="15">
      <c r="B91" s="63"/>
      <c r="C91" s="20"/>
      <c r="D91" s="20"/>
      <c r="E91" s="20"/>
      <c r="F91" s="20"/>
    </row>
    <row r="92" spans="2:6" ht="15">
      <c r="B92" s="63"/>
      <c r="C92" s="20"/>
      <c r="D92" s="20"/>
      <c r="E92" s="20"/>
      <c r="F92" s="20"/>
    </row>
    <row r="93" spans="1:6" ht="12.75">
      <c r="A93" s="39"/>
      <c r="B93" s="20"/>
      <c r="C93" s="20"/>
      <c r="D93" s="20"/>
      <c r="E93" s="20"/>
      <c r="F93" s="20"/>
    </row>
    <row r="94" spans="1:6" ht="12.75">
      <c r="A94" s="39"/>
      <c r="B94" s="20"/>
      <c r="C94" s="20"/>
      <c r="D94" s="20"/>
      <c r="E94" s="20"/>
      <c r="F94" s="20"/>
    </row>
    <row r="95" spans="1:6" ht="12.75">
      <c r="A95" s="39"/>
      <c r="B95" s="20"/>
      <c r="C95" s="20"/>
      <c r="D95" s="20"/>
      <c r="E95" s="20"/>
      <c r="F95" s="20"/>
    </row>
    <row r="96" spans="1:6" ht="12.75">
      <c r="A96" s="39"/>
      <c r="B96" s="20"/>
      <c r="C96" s="20"/>
      <c r="D96" s="20"/>
      <c r="E96" s="20"/>
      <c r="F96" s="20"/>
    </row>
    <row r="97" spans="1:6" ht="12.75">
      <c r="A97" s="39"/>
      <c r="B97" s="20"/>
      <c r="C97" s="20"/>
      <c r="D97" s="20"/>
      <c r="E97" s="20"/>
      <c r="F97" s="20"/>
    </row>
    <row r="98" spans="1:6" ht="12.75">
      <c r="A98" s="39"/>
      <c r="B98" s="20"/>
      <c r="C98" s="20"/>
      <c r="D98" s="20"/>
      <c r="E98" s="20"/>
      <c r="F98" s="20"/>
    </row>
    <row r="99" spans="1:6" ht="12.75">
      <c r="A99" s="39"/>
      <c r="B99" s="20"/>
      <c r="C99" s="20"/>
      <c r="D99" s="20"/>
      <c r="E99" s="20"/>
      <c r="F99" s="20"/>
    </row>
    <row r="100" spans="1:6" ht="12.75">
      <c r="A100" s="39"/>
      <c r="B100" s="20"/>
      <c r="C100" s="20"/>
      <c r="D100" s="20"/>
      <c r="E100" s="20"/>
      <c r="F100" s="20"/>
    </row>
    <row r="101" spans="1:6" ht="12.75">
      <c r="A101" s="39"/>
      <c r="B101" s="20"/>
      <c r="C101" s="20"/>
      <c r="D101" s="20"/>
      <c r="E101" s="20"/>
      <c r="F101" s="20"/>
    </row>
    <row r="102" spans="1:6" ht="12.75">
      <c r="A102" s="39"/>
      <c r="B102" s="20"/>
      <c r="C102" s="20"/>
      <c r="D102" s="20"/>
      <c r="E102" s="20"/>
      <c r="F102" s="20"/>
    </row>
    <row r="103" spans="1:6" ht="12.75">
      <c r="A103" s="39"/>
      <c r="B103" s="20"/>
      <c r="C103" s="20"/>
      <c r="D103" s="20"/>
      <c r="E103" s="20"/>
      <c r="F103" s="20"/>
    </row>
    <row r="104" spans="1:6" ht="12.75">
      <c r="A104" s="39"/>
      <c r="B104" s="20"/>
      <c r="C104" s="20"/>
      <c r="D104" s="20"/>
      <c r="E104" s="20"/>
      <c r="F104" s="20"/>
    </row>
    <row r="105" spans="1:6" ht="12.75">
      <c r="A105" s="39"/>
      <c r="B105" s="20"/>
      <c r="C105" s="20"/>
      <c r="D105" s="20"/>
      <c r="E105" s="20"/>
      <c r="F105" s="20"/>
    </row>
    <row r="106" spans="1:6" ht="12.75">
      <c r="A106" s="39"/>
      <c r="B106" s="20"/>
      <c r="C106" s="20"/>
      <c r="D106" s="20"/>
      <c r="E106" s="20"/>
      <c r="F106" s="20"/>
    </row>
    <row r="107" spans="1:6" ht="12.75">
      <c r="A107" s="39"/>
      <c r="B107" s="20"/>
      <c r="C107" s="20"/>
      <c r="D107" s="20"/>
      <c r="E107" s="20"/>
      <c r="F107" s="20"/>
    </row>
    <row r="108" spans="1:6" ht="12.75">
      <c r="A108" s="39"/>
      <c r="B108" s="20"/>
      <c r="C108" s="20"/>
      <c r="D108" s="20"/>
      <c r="E108" s="20"/>
      <c r="F108" s="20"/>
    </row>
    <row r="109" spans="1:6" ht="12.75">
      <c r="A109" s="39"/>
      <c r="B109" s="20"/>
      <c r="C109" s="20"/>
      <c r="D109" s="20"/>
      <c r="E109" s="20"/>
      <c r="F109" s="20"/>
    </row>
    <row r="110" spans="1:6" ht="12.75">
      <c r="A110" s="39"/>
      <c r="B110" s="20"/>
      <c r="C110" s="20"/>
      <c r="D110" s="20"/>
      <c r="E110" s="20"/>
      <c r="F110" s="20"/>
    </row>
    <row r="111" spans="1:6" ht="12.75">
      <c r="A111" s="39"/>
      <c r="B111" s="20"/>
      <c r="C111" s="20"/>
      <c r="D111" s="20"/>
      <c r="E111" s="20"/>
      <c r="F111" s="20"/>
    </row>
    <row r="112" spans="1:6" ht="12.75">
      <c r="A112" s="39"/>
      <c r="B112" s="20"/>
      <c r="C112" s="20"/>
      <c r="D112" s="20"/>
      <c r="E112" s="20"/>
      <c r="F112" s="20"/>
    </row>
    <row r="113" spans="1:6" ht="12.75">
      <c r="A113" s="39"/>
      <c r="B113" s="20"/>
      <c r="C113" s="20"/>
      <c r="D113" s="20"/>
      <c r="E113" s="20"/>
      <c r="F113" s="20"/>
    </row>
    <row r="114" spans="1:6" ht="12.75">
      <c r="A114" s="39"/>
      <c r="B114" s="20"/>
      <c r="C114" s="20"/>
      <c r="D114" s="20"/>
      <c r="E114" s="20"/>
      <c r="F114" s="20"/>
    </row>
    <row r="115" spans="1:6" ht="12.75">
      <c r="A115" s="39"/>
      <c r="B115" s="20"/>
      <c r="C115" s="20"/>
      <c r="D115" s="20"/>
      <c r="E115" s="20"/>
      <c r="F115" s="20"/>
    </row>
    <row r="116" spans="1:6" ht="12.75">
      <c r="A116" s="39"/>
      <c r="B116" s="20"/>
      <c r="C116" s="20"/>
      <c r="D116" s="20"/>
      <c r="E116" s="20"/>
      <c r="F116" s="20"/>
    </row>
    <row r="117" spans="1:6" ht="12.75">
      <c r="A117" s="39"/>
      <c r="B117" s="20"/>
      <c r="C117" s="20"/>
      <c r="D117" s="20"/>
      <c r="E117" s="20"/>
      <c r="F117" s="20"/>
    </row>
    <row r="118" spans="1:6" ht="12.75">
      <c r="A118" s="39"/>
      <c r="B118" s="20"/>
      <c r="C118" s="20"/>
      <c r="D118" s="20"/>
      <c r="E118" s="20"/>
      <c r="F118" s="20"/>
    </row>
    <row r="119" spans="1:6" ht="12.75">
      <c r="A119" s="39"/>
      <c r="B119" s="20"/>
      <c r="C119" s="20"/>
      <c r="D119" s="20"/>
      <c r="E119" s="20"/>
      <c r="F119" s="20"/>
    </row>
    <row r="120" spans="1:6" ht="12.75">
      <c r="A120" s="39"/>
      <c r="B120" s="20"/>
      <c r="C120" s="20"/>
      <c r="D120" s="20"/>
      <c r="E120" s="20"/>
      <c r="F120" s="20"/>
    </row>
    <row r="121" spans="1:6" ht="12.75">
      <c r="A121" s="39"/>
      <c r="B121" s="20"/>
      <c r="C121" s="20"/>
      <c r="D121" s="20"/>
      <c r="E121" s="20"/>
      <c r="F121" s="20"/>
    </row>
    <row r="122" spans="1:6" ht="12.75">
      <c r="A122" s="39"/>
      <c r="B122" s="20"/>
      <c r="C122" s="20"/>
      <c r="D122" s="20"/>
      <c r="E122" s="20"/>
      <c r="F122" s="20"/>
    </row>
    <row r="123" spans="1:6" ht="12.75">
      <c r="A123" s="39"/>
      <c r="B123" s="20"/>
      <c r="C123" s="20"/>
      <c r="D123" s="20"/>
      <c r="E123" s="20"/>
      <c r="F123" s="20"/>
    </row>
    <row r="124" spans="1:6" ht="12.75">
      <c r="A124" s="39"/>
      <c r="B124" s="20"/>
      <c r="C124" s="20"/>
      <c r="D124" s="20"/>
      <c r="E124" s="20"/>
      <c r="F124" s="20"/>
    </row>
    <row r="125" spans="1:6" ht="12.75">
      <c r="A125" s="39"/>
      <c r="B125" s="20"/>
      <c r="C125" s="20"/>
      <c r="D125" s="20"/>
      <c r="E125" s="20"/>
      <c r="F125" s="20"/>
    </row>
    <row r="126" spans="1:6" ht="12.75">
      <c r="A126" s="39"/>
      <c r="B126" s="20"/>
      <c r="C126" s="20"/>
      <c r="D126" s="20"/>
      <c r="E126" s="20"/>
      <c r="F126" s="20"/>
    </row>
    <row r="127" spans="1:6" ht="12.75">
      <c r="A127" s="39"/>
      <c r="B127" s="20"/>
      <c r="C127" s="20"/>
      <c r="D127" s="20"/>
      <c r="E127" s="20"/>
      <c r="F127" s="20"/>
    </row>
    <row r="128" spans="1:6" ht="12.75">
      <c r="A128" s="39"/>
      <c r="B128" s="20"/>
      <c r="C128" s="20"/>
      <c r="D128" s="20"/>
      <c r="E128" s="20"/>
      <c r="F128" s="20"/>
    </row>
    <row r="129" spans="1:6" ht="12.75">
      <c r="A129" s="39"/>
      <c r="B129" s="20"/>
      <c r="C129" s="20"/>
      <c r="D129" s="20"/>
      <c r="E129" s="20"/>
      <c r="F129" s="20"/>
    </row>
    <row r="130" spans="1:6" ht="12.75">
      <c r="A130" s="39"/>
      <c r="B130" s="20"/>
      <c r="C130" s="20"/>
      <c r="D130" s="20"/>
      <c r="E130" s="20"/>
      <c r="F130" s="20"/>
    </row>
    <row r="131" spans="1:6" ht="12.75">
      <c r="A131" s="39"/>
      <c r="B131" s="20"/>
      <c r="C131" s="20"/>
      <c r="D131" s="20"/>
      <c r="E131" s="20"/>
      <c r="F131" s="20"/>
    </row>
    <row r="132" spans="1:6" ht="12.75">
      <c r="A132" s="39"/>
      <c r="B132" s="20"/>
      <c r="C132" s="20"/>
      <c r="D132" s="20"/>
      <c r="E132" s="20"/>
      <c r="F132" s="20"/>
    </row>
    <row r="133" spans="1:6" ht="12.75">
      <c r="A133" s="39"/>
      <c r="B133" s="20"/>
      <c r="C133" s="20"/>
      <c r="D133" s="20"/>
      <c r="E133" s="20"/>
      <c r="F133" s="20"/>
    </row>
    <row r="134" spans="1:6" ht="12.75">
      <c r="A134" s="39"/>
      <c r="B134" s="20"/>
      <c r="C134" s="20"/>
      <c r="D134" s="20"/>
      <c r="E134" s="20"/>
      <c r="F134" s="20"/>
    </row>
    <row r="135" spans="1:6" ht="12.75">
      <c r="A135" s="39"/>
      <c r="B135" s="20"/>
      <c r="C135" s="20"/>
      <c r="D135" s="20"/>
      <c r="E135" s="20"/>
      <c r="F135" s="20"/>
    </row>
    <row r="136" spans="1:6" ht="12.75">
      <c r="A136" s="39"/>
      <c r="B136" s="20"/>
      <c r="C136" s="20"/>
      <c r="D136" s="20"/>
      <c r="E136" s="20"/>
      <c r="F136" s="20"/>
    </row>
    <row r="137" spans="1:6" ht="12.75">
      <c r="A137" s="39"/>
      <c r="B137" s="20"/>
      <c r="C137" s="20"/>
      <c r="D137" s="20"/>
      <c r="E137" s="20"/>
      <c r="F137" s="20"/>
    </row>
    <row r="138" spans="1:6" ht="12.75">
      <c r="A138" s="39"/>
      <c r="B138" s="20"/>
      <c r="C138" s="20"/>
      <c r="D138" s="20"/>
      <c r="E138" s="20"/>
      <c r="F138" s="20"/>
    </row>
    <row r="139" spans="1:6" ht="12.75">
      <c r="A139" s="39"/>
      <c r="B139" s="20"/>
      <c r="C139" s="20"/>
      <c r="D139" s="20"/>
      <c r="E139" s="20"/>
      <c r="F139" s="20"/>
    </row>
    <row r="140" spans="1:6" ht="12.75">
      <c r="A140" s="39"/>
      <c r="B140" s="20"/>
      <c r="C140" s="20"/>
      <c r="D140" s="20"/>
      <c r="E140" s="20"/>
      <c r="F140" s="20"/>
    </row>
    <row r="141" spans="1:6" ht="12.75">
      <c r="A141" s="39"/>
      <c r="B141" s="20"/>
      <c r="C141" s="20"/>
      <c r="D141" s="20"/>
      <c r="E141" s="20"/>
      <c r="F141" s="20"/>
    </row>
    <row r="142" spans="1:6" ht="12.75">
      <c r="A142" s="39"/>
      <c r="B142" s="20"/>
      <c r="C142" s="20"/>
      <c r="D142" s="20"/>
      <c r="E142" s="20"/>
      <c r="F142" s="20"/>
    </row>
    <row r="143" spans="1:6" ht="12.75">
      <c r="A143" s="39"/>
      <c r="B143" s="20"/>
      <c r="C143" s="20"/>
      <c r="D143" s="20"/>
      <c r="E143" s="20"/>
      <c r="F143" s="20"/>
    </row>
    <row r="144" spans="1:6" ht="12.75">
      <c r="A144" s="39"/>
      <c r="B144" s="20"/>
      <c r="C144" s="20"/>
      <c r="D144" s="20"/>
      <c r="E144" s="20"/>
      <c r="F144" s="20"/>
    </row>
    <row r="145" spans="1:6" ht="12.75">
      <c r="A145" s="39"/>
      <c r="B145" s="20"/>
      <c r="C145" s="20"/>
      <c r="D145" s="20"/>
      <c r="E145" s="20"/>
      <c r="F145" s="20"/>
    </row>
    <row r="146" spans="1:6" ht="12.75">
      <c r="A146" s="39"/>
      <c r="B146" s="20"/>
      <c r="C146" s="20"/>
      <c r="D146" s="20"/>
      <c r="E146" s="20"/>
      <c r="F146" s="20"/>
    </row>
    <row r="147" spans="1:6" ht="12.75">
      <c r="A147" s="39"/>
      <c r="B147" s="20"/>
      <c r="C147" s="20"/>
      <c r="D147" s="20"/>
      <c r="E147" s="20"/>
      <c r="F147" s="20"/>
    </row>
    <row r="148" spans="1:6" ht="12.75">
      <c r="A148" s="39"/>
      <c r="B148" s="20"/>
      <c r="C148" s="20"/>
      <c r="D148" s="20"/>
      <c r="E148" s="20"/>
      <c r="F148" s="20"/>
    </row>
    <row r="149" spans="1:6" ht="12.75">
      <c r="A149" s="39"/>
      <c r="B149" s="20"/>
      <c r="C149" s="20"/>
      <c r="D149" s="20"/>
      <c r="E149" s="20"/>
      <c r="F149" s="20"/>
    </row>
    <row r="150" spans="1:6" ht="12.75">
      <c r="A150" s="39"/>
      <c r="B150" s="20"/>
      <c r="C150" s="20"/>
      <c r="D150" s="20"/>
      <c r="E150" s="20"/>
      <c r="F150" s="20"/>
    </row>
    <row r="151" spans="1:6" ht="12.75">
      <c r="A151" s="39"/>
      <c r="B151" s="20"/>
      <c r="C151" s="20"/>
      <c r="D151" s="20"/>
      <c r="E151" s="20"/>
      <c r="F151" s="20"/>
    </row>
    <row r="152" spans="1:6" ht="12.75">
      <c r="A152" s="39"/>
      <c r="B152" s="20"/>
      <c r="C152" s="20"/>
      <c r="D152" s="20"/>
      <c r="E152" s="20"/>
      <c r="F152" s="20"/>
    </row>
    <row r="153" spans="1:6" ht="12.75">
      <c r="A153" s="39"/>
      <c r="B153" s="20"/>
      <c r="C153" s="20"/>
      <c r="D153" s="20"/>
      <c r="E153" s="20"/>
      <c r="F153" s="20"/>
    </row>
    <row r="154" spans="1:6" ht="12.75">
      <c r="A154" s="39"/>
      <c r="B154" s="20"/>
      <c r="C154" s="20"/>
      <c r="D154" s="20"/>
      <c r="E154" s="20"/>
      <c r="F154" s="20"/>
    </row>
    <row r="155" spans="1:6" ht="12.75">
      <c r="A155" s="39"/>
      <c r="B155" s="20"/>
      <c r="C155" s="20"/>
      <c r="D155" s="20"/>
      <c r="E155" s="20"/>
      <c r="F155" s="20"/>
    </row>
    <row r="156" spans="1:6" ht="12.75">
      <c r="A156" s="39"/>
      <c r="B156" s="20"/>
      <c r="C156" s="20"/>
      <c r="D156" s="20"/>
      <c r="E156" s="20"/>
      <c r="F156" s="20"/>
    </row>
    <row r="157" spans="1:6" ht="12.75">
      <c r="A157" s="39"/>
      <c r="B157" s="20"/>
      <c r="C157" s="20"/>
      <c r="D157" s="20"/>
      <c r="E157" s="20"/>
      <c r="F157" s="20"/>
    </row>
    <row r="158" spans="1:6" ht="12.75">
      <c r="A158" s="39"/>
      <c r="B158" s="20"/>
      <c r="C158" s="20"/>
      <c r="D158" s="20"/>
      <c r="E158" s="20"/>
      <c r="F158" s="20"/>
    </row>
    <row r="159" spans="1:6" ht="12.75">
      <c r="A159" s="39"/>
      <c r="B159" s="20"/>
      <c r="C159" s="20"/>
      <c r="D159" s="20"/>
      <c r="E159" s="20"/>
      <c r="F159" s="20"/>
    </row>
    <row r="160" spans="1:6" ht="12.75">
      <c r="A160" s="39"/>
      <c r="B160" s="20"/>
      <c r="C160" s="20"/>
      <c r="D160" s="20"/>
      <c r="E160" s="20"/>
      <c r="F160" s="20"/>
    </row>
    <row r="161" spans="1:6" ht="12.75">
      <c r="A161" s="39"/>
      <c r="B161" s="20"/>
      <c r="C161" s="20"/>
      <c r="D161" s="20"/>
      <c r="E161" s="20"/>
      <c r="F161" s="20"/>
    </row>
    <row r="162" spans="1:6" ht="12.75">
      <c r="A162" s="39"/>
      <c r="B162" s="20"/>
      <c r="C162" s="20"/>
      <c r="D162" s="20"/>
      <c r="E162" s="20"/>
      <c r="F162" s="20"/>
    </row>
    <row r="163" spans="1:6" ht="12.75">
      <c r="A163" s="39"/>
      <c r="B163" s="20"/>
      <c r="C163" s="20"/>
      <c r="D163" s="20"/>
      <c r="E163" s="20"/>
      <c r="F163" s="20"/>
    </row>
    <row r="164" spans="1:6" ht="12.75">
      <c r="A164" s="39"/>
      <c r="B164" s="20"/>
      <c r="C164" s="20"/>
      <c r="D164" s="20"/>
      <c r="E164" s="20"/>
      <c r="F164" s="20"/>
    </row>
    <row r="165" spans="1:6" ht="12.75">
      <c r="A165" s="39"/>
      <c r="B165" s="20"/>
      <c r="C165" s="20"/>
      <c r="D165" s="20"/>
      <c r="E165" s="20"/>
      <c r="F165" s="20"/>
    </row>
    <row r="166" spans="1:6" ht="12.75">
      <c r="A166" s="39"/>
      <c r="B166" s="20"/>
      <c r="C166" s="20"/>
      <c r="D166" s="20"/>
      <c r="E166" s="20"/>
      <c r="F166" s="20"/>
    </row>
    <row r="167" spans="1:6" ht="12.75">
      <c r="A167" s="39"/>
      <c r="B167" s="20"/>
      <c r="C167" s="20"/>
      <c r="D167" s="20"/>
      <c r="E167" s="20"/>
      <c r="F167" s="20"/>
    </row>
    <row r="168" spans="1:6" ht="12.75">
      <c r="A168" s="39"/>
      <c r="B168" s="20"/>
      <c r="C168" s="20"/>
      <c r="D168" s="20"/>
      <c r="E168" s="20"/>
      <c r="F168" s="20"/>
    </row>
    <row r="169" spans="1:6" ht="12.75">
      <c r="A169" s="39"/>
      <c r="B169" s="20"/>
      <c r="C169" s="20"/>
      <c r="D169" s="20"/>
      <c r="E169" s="20"/>
      <c r="F169" s="20"/>
    </row>
    <row r="170" spans="1:6" ht="12.75">
      <c r="A170" s="39"/>
      <c r="B170" s="20"/>
      <c r="C170" s="20"/>
      <c r="D170" s="20"/>
      <c r="E170" s="20"/>
      <c r="F170" s="20"/>
    </row>
    <row r="171" spans="1:6" ht="12.75">
      <c r="A171" s="39"/>
      <c r="B171" s="20"/>
      <c r="C171" s="20"/>
      <c r="D171" s="20"/>
      <c r="E171" s="20"/>
      <c r="F171" s="20"/>
    </row>
    <row r="172" spans="1:6" ht="12.75">
      <c r="A172" s="39"/>
      <c r="B172" s="20"/>
      <c r="C172" s="20"/>
      <c r="D172" s="20"/>
      <c r="E172" s="20"/>
      <c r="F172" s="20"/>
    </row>
    <row r="173" spans="1:6" ht="12.75">
      <c r="A173" s="39"/>
      <c r="B173" s="20"/>
      <c r="C173" s="20"/>
      <c r="D173" s="20"/>
      <c r="E173" s="20"/>
      <c r="F173" s="20"/>
    </row>
    <row r="174" spans="1:6" ht="12.75">
      <c r="A174" s="39"/>
      <c r="B174" s="20"/>
      <c r="C174" s="20"/>
      <c r="D174" s="20"/>
      <c r="E174" s="20"/>
      <c r="F174" s="20"/>
    </row>
    <row r="175" spans="1:6" ht="12.75">
      <c r="A175" s="39"/>
      <c r="B175" s="20"/>
      <c r="C175" s="20"/>
      <c r="D175" s="20"/>
      <c r="E175" s="20"/>
      <c r="F175" s="20"/>
    </row>
    <row r="176" spans="1:6" ht="12.75">
      <c r="A176" s="39"/>
      <c r="B176" s="20"/>
      <c r="C176" s="20"/>
      <c r="D176" s="20"/>
      <c r="E176" s="20"/>
      <c r="F176" s="20"/>
    </row>
    <row r="177" spans="1:6" ht="12.75">
      <c r="A177" s="39"/>
      <c r="B177" s="20"/>
      <c r="C177" s="20"/>
      <c r="D177" s="20"/>
      <c r="E177" s="20"/>
      <c r="F177" s="20"/>
    </row>
    <row r="178" spans="1:6" ht="12.75">
      <c r="A178" s="39"/>
      <c r="B178" s="20"/>
      <c r="C178" s="20"/>
      <c r="D178" s="20"/>
      <c r="E178" s="20"/>
      <c r="F178" s="20"/>
    </row>
    <row r="179" spans="1:6" ht="12.75">
      <c r="A179" s="39"/>
      <c r="B179" s="20"/>
      <c r="C179" s="20"/>
      <c r="D179" s="20"/>
      <c r="E179" s="20"/>
      <c r="F179" s="20"/>
    </row>
    <row r="180" spans="1:6" ht="12.75">
      <c r="A180" s="39"/>
      <c r="B180" s="20"/>
      <c r="C180" s="20"/>
      <c r="D180" s="20"/>
      <c r="E180" s="20"/>
      <c r="F180" s="20"/>
    </row>
    <row r="181" spans="1:6" ht="12.75">
      <c r="A181" s="39"/>
      <c r="B181" s="20"/>
      <c r="C181" s="20"/>
      <c r="D181" s="20"/>
      <c r="E181" s="20"/>
      <c r="F181" s="20"/>
    </row>
    <row r="182" spans="1:6" ht="12.75">
      <c r="A182" s="39"/>
      <c r="B182" s="20"/>
      <c r="C182" s="20"/>
      <c r="D182" s="20"/>
      <c r="E182" s="20"/>
      <c r="F182" s="20"/>
    </row>
    <row r="183" spans="1:6" ht="12.75">
      <c r="A183" s="39"/>
      <c r="B183" s="20"/>
      <c r="C183" s="20"/>
      <c r="D183" s="20"/>
      <c r="E183" s="20"/>
      <c r="F183" s="20"/>
    </row>
    <row r="184" spans="1:6" ht="12.75">
      <c r="A184" s="39"/>
      <c r="B184" s="20"/>
      <c r="C184" s="20"/>
      <c r="D184" s="20"/>
      <c r="E184" s="20"/>
      <c r="F184" s="20"/>
    </row>
    <row r="185" spans="1:6" ht="12.75">
      <c r="A185" s="39"/>
      <c r="B185" s="20"/>
      <c r="C185" s="20"/>
      <c r="D185" s="20"/>
      <c r="E185" s="20"/>
      <c r="F185" s="20"/>
    </row>
    <row r="186" spans="1:6" ht="12.75">
      <c r="A186" s="39"/>
      <c r="B186" s="20"/>
      <c r="C186" s="20"/>
      <c r="D186" s="20"/>
      <c r="E186" s="20"/>
      <c r="F186" s="20"/>
    </row>
    <row r="187" spans="1:6" ht="12.75">
      <c r="A187" s="39"/>
      <c r="B187" s="20"/>
      <c r="C187" s="20"/>
      <c r="D187" s="20"/>
      <c r="E187" s="20"/>
      <c r="F187" s="20"/>
    </row>
    <row r="188" spans="1:6" ht="12.75">
      <c r="A188" s="39"/>
      <c r="B188" s="20"/>
      <c r="C188" s="20"/>
      <c r="D188" s="20"/>
      <c r="E188" s="20"/>
      <c r="F188" s="20"/>
    </row>
    <row r="189" spans="1:6" ht="12.75">
      <c r="A189" s="39"/>
      <c r="B189" s="20"/>
      <c r="C189" s="20"/>
      <c r="D189" s="20"/>
      <c r="E189" s="20"/>
      <c r="F189" s="20"/>
    </row>
    <row r="190" spans="1:6" ht="12.75">
      <c r="A190" s="39"/>
      <c r="B190" s="20"/>
      <c r="C190" s="20"/>
      <c r="D190" s="20"/>
      <c r="E190" s="20"/>
      <c r="F190" s="20"/>
    </row>
    <row r="191" spans="1:6" ht="12.75">
      <c r="A191" s="39"/>
      <c r="B191" s="20"/>
      <c r="C191" s="20"/>
      <c r="D191" s="20"/>
      <c r="E191" s="20"/>
      <c r="F191" s="20"/>
    </row>
    <row r="192" spans="1:6" ht="12.75">
      <c r="A192" s="39"/>
      <c r="B192" s="20"/>
      <c r="C192" s="20"/>
      <c r="D192" s="20"/>
      <c r="E192" s="20"/>
      <c r="F192" s="20"/>
    </row>
    <row r="193" spans="1:6" ht="12.75">
      <c r="A193" s="39"/>
      <c r="B193" s="20"/>
      <c r="C193" s="20"/>
      <c r="D193" s="20"/>
      <c r="E193" s="20"/>
      <c r="F193" s="20"/>
    </row>
    <row r="194" spans="1:6" ht="12.75">
      <c r="A194" s="39"/>
      <c r="B194" s="20"/>
      <c r="C194" s="20"/>
      <c r="D194" s="20"/>
      <c r="E194" s="20"/>
      <c r="F194" s="20"/>
    </row>
    <row r="195" spans="1:6" ht="12.75">
      <c r="A195" s="39"/>
      <c r="B195" s="20"/>
      <c r="C195" s="20"/>
      <c r="D195" s="20"/>
      <c r="E195" s="20"/>
      <c r="F195" s="20"/>
    </row>
    <row r="196" spans="1:6" ht="12.75">
      <c r="A196" s="39"/>
      <c r="B196" s="20"/>
      <c r="C196" s="20"/>
      <c r="D196" s="20"/>
      <c r="E196" s="20"/>
      <c r="F196" s="20"/>
    </row>
    <row r="197" spans="1:6" ht="12.75">
      <c r="A197" s="39"/>
      <c r="B197" s="20"/>
      <c r="C197" s="20"/>
      <c r="D197" s="20"/>
      <c r="E197" s="20"/>
      <c r="F197" s="20"/>
    </row>
    <row r="198" spans="1:6" ht="12.75">
      <c r="A198" s="39"/>
      <c r="B198" s="20"/>
      <c r="C198" s="20"/>
      <c r="D198" s="20"/>
      <c r="E198" s="20"/>
      <c r="F198" s="20"/>
    </row>
    <row r="199" spans="1:6" ht="12.75">
      <c r="A199" s="39"/>
      <c r="B199" s="20"/>
      <c r="C199" s="20"/>
      <c r="D199" s="20"/>
      <c r="E199" s="20"/>
      <c r="F199" s="20"/>
    </row>
    <row r="200" spans="1:6" ht="12.75">
      <c r="A200" s="39"/>
      <c r="B200" s="20"/>
      <c r="C200" s="20"/>
      <c r="D200" s="20"/>
      <c r="E200" s="20"/>
      <c r="F200" s="20"/>
    </row>
    <row r="201" spans="1:6" ht="12.75">
      <c r="A201" s="39"/>
      <c r="B201" s="20"/>
      <c r="C201" s="20"/>
      <c r="D201" s="20"/>
      <c r="E201" s="20"/>
      <c r="F201" s="20"/>
    </row>
    <row r="202" spans="1:6" ht="12.75">
      <c r="A202" s="39"/>
      <c r="B202" s="20"/>
      <c r="C202" s="20"/>
      <c r="D202" s="20"/>
      <c r="E202" s="20"/>
      <c r="F202" s="20"/>
    </row>
    <row r="203" spans="1:6" ht="12.75">
      <c r="A203" s="39"/>
      <c r="B203" s="20"/>
      <c r="C203" s="20"/>
      <c r="D203" s="20"/>
      <c r="E203" s="20"/>
      <c r="F203" s="20"/>
    </row>
    <row r="204" spans="1:6" ht="12.75">
      <c r="A204" s="39"/>
      <c r="B204" s="20"/>
      <c r="C204" s="20"/>
      <c r="D204" s="20"/>
      <c r="E204" s="20"/>
      <c r="F204" s="20"/>
    </row>
    <row r="205" spans="1:6" ht="12.75">
      <c r="A205" s="39"/>
      <c r="B205" s="20"/>
      <c r="C205" s="20"/>
      <c r="D205" s="20"/>
      <c r="E205" s="20"/>
      <c r="F205" s="20"/>
    </row>
    <row r="206" spans="1:6" ht="12.75">
      <c r="A206" s="39"/>
      <c r="B206" s="20"/>
      <c r="C206" s="20"/>
      <c r="D206" s="20"/>
      <c r="E206" s="20"/>
      <c r="F206" s="20"/>
    </row>
    <row r="207" spans="1:6" ht="12.75">
      <c r="A207" s="39"/>
      <c r="B207" s="20"/>
      <c r="C207" s="20"/>
      <c r="D207" s="20"/>
      <c r="E207" s="20"/>
      <c r="F207" s="20"/>
    </row>
    <row r="208" spans="1:6" ht="12.75">
      <c r="A208" s="39"/>
      <c r="B208" s="20"/>
      <c r="C208" s="20"/>
      <c r="D208" s="20"/>
      <c r="E208" s="20"/>
      <c r="F208" s="20"/>
    </row>
    <row r="209" spans="1:6" ht="12.75">
      <c r="A209" s="39"/>
      <c r="B209" s="20"/>
      <c r="C209" s="20"/>
      <c r="D209" s="20"/>
      <c r="E209" s="20"/>
      <c r="F209" s="20"/>
    </row>
    <row r="210" spans="1:6" ht="12.75">
      <c r="A210" s="39"/>
      <c r="B210" s="20"/>
      <c r="C210" s="20"/>
      <c r="D210" s="20"/>
      <c r="E210" s="20"/>
      <c r="F210" s="20"/>
    </row>
    <row r="211" spans="1:6" ht="12.75">
      <c r="A211" s="39"/>
      <c r="B211" s="20"/>
      <c r="C211" s="20"/>
      <c r="D211" s="20"/>
      <c r="E211" s="20"/>
      <c r="F211" s="20"/>
    </row>
    <row r="212" spans="1:6" ht="12.75">
      <c r="A212" s="39"/>
      <c r="B212" s="20"/>
      <c r="C212" s="20"/>
      <c r="D212" s="20"/>
      <c r="E212" s="20"/>
      <c r="F212" s="20"/>
    </row>
    <row r="213" spans="1:6" ht="12.75">
      <c r="A213" s="39"/>
      <c r="B213" s="20"/>
      <c r="C213" s="20"/>
      <c r="D213" s="20"/>
      <c r="E213" s="20"/>
      <c r="F213" s="20"/>
    </row>
    <row r="214" spans="1:6" ht="12.75">
      <c r="A214" s="39"/>
      <c r="B214" s="20"/>
      <c r="C214" s="20"/>
      <c r="D214" s="20"/>
      <c r="E214" s="20"/>
      <c r="F214" s="20"/>
    </row>
    <row r="215" spans="1:6" ht="12.75">
      <c r="A215" s="39"/>
      <c r="B215" s="20"/>
      <c r="C215" s="20"/>
      <c r="D215" s="20"/>
      <c r="E215" s="20"/>
      <c r="F215" s="20"/>
    </row>
    <row r="216" spans="1:6" ht="12.75">
      <c r="A216" s="39"/>
      <c r="B216" s="20"/>
      <c r="C216" s="20"/>
      <c r="D216" s="20"/>
      <c r="E216" s="20"/>
      <c r="F216" s="20"/>
    </row>
    <row r="217" spans="1:6" ht="12.75">
      <c r="A217" s="39"/>
      <c r="B217" s="20"/>
      <c r="C217" s="20"/>
      <c r="D217" s="20"/>
      <c r="E217" s="20"/>
      <c r="F217" s="20"/>
    </row>
    <row r="218" spans="1:6" ht="12.75">
      <c r="A218" s="39"/>
      <c r="B218" s="20"/>
      <c r="C218" s="20"/>
      <c r="D218" s="20"/>
      <c r="E218" s="20"/>
      <c r="F218" s="20"/>
    </row>
    <row r="219" spans="1:6" ht="12.75">
      <c r="A219" s="39"/>
      <c r="B219" s="20"/>
      <c r="C219" s="20"/>
      <c r="D219" s="20"/>
      <c r="E219" s="20"/>
      <c r="F219" s="20"/>
    </row>
    <row r="220" spans="1:6" ht="12.75">
      <c r="A220" s="39"/>
      <c r="B220" s="20"/>
      <c r="C220" s="20"/>
      <c r="D220" s="20"/>
      <c r="E220" s="20"/>
      <c r="F220" s="20"/>
    </row>
    <row r="221" spans="1:6" ht="12.75">
      <c r="A221" s="40"/>
      <c r="B221" s="1"/>
      <c r="C221" s="1"/>
      <c r="D221" s="1"/>
      <c r="E221" s="1"/>
      <c r="F221" s="1"/>
    </row>
    <row r="222" spans="1:6" ht="12.75">
      <c r="A222" s="40"/>
      <c r="B222" s="1"/>
      <c r="C222" s="1"/>
      <c r="D222" s="1"/>
      <c r="E222" s="1"/>
      <c r="F222" s="1"/>
    </row>
    <row r="223" spans="1:6" ht="12.75">
      <c r="A223" s="40"/>
      <c r="B223" s="1"/>
      <c r="C223" s="1"/>
      <c r="D223" s="1"/>
      <c r="E223" s="1"/>
      <c r="F223" s="1"/>
    </row>
    <row r="224" spans="1:6" ht="12.75">
      <c r="A224" s="40"/>
      <c r="B224" s="1"/>
      <c r="C224" s="1"/>
      <c r="D224" s="1"/>
      <c r="E224" s="1"/>
      <c r="F224" s="1"/>
    </row>
    <row r="225" spans="1:6" ht="12.75">
      <c r="A225" s="40"/>
      <c r="B225" s="1"/>
      <c r="C225" s="1"/>
      <c r="D225" s="1"/>
      <c r="E225" s="1"/>
      <c r="F225" s="1"/>
    </row>
    <row r="226" spans="1:6" ht="12.75">
      <c r="A226" s="40"/>
      <c r="B226" s="1"/>
      <c r="C226" s="1"/>
      <c r="D226" s="1"/>
      <c r="E226" s="1"/>
      <c r="F226" s="1"/>
    </row>
    <row r="227" spans="1:6" ht="12.75">
      <c r="A227" s="40"/>
      <c r="B227" s="1"/>
      <c r="C227" s="1"/>
      <c r="D227" s="1"/>
      <c r="E227" s="1"/>
      <c r="F227" s="1"/>
    </row>
    <row r="228" spans="1:6" ht="12.75">
      <c r="A228" s="40"/>
      <c r="B228" s="1"/>
      <c r="C228" s="1"/>
      <c r="D228" s="1"/>
      <c r="E228" s="1"/>
      <c r="F228" s="1"/>
    </row>
    <row r="229" spans="1:6" ht="12.75">
      <c r="A229" s="40"/>
      <c r="B229" s="1"/>
      <c r="C229" s="1"/>
      <c r="D229" s="1"/>
      <c r="E229" s="1"/>
      <c r="F229" s="1"/>
    </row>
    <row r="230" spans="1:6" ht="12.75">
      <c r="A230" s="40"/>
      <c r="B230" s="1"/>
      <c r="C230" s="1"/>
      <c r="D230" s="1"/>
      <c r="E230" s="1"/>
      <c r="F230" s="1"/>
    </row>
    <row r="231" spans="1:6" ht="12.75">
      <c r="A231" s="40"/>
      <c r="B231" s="1"/>
      <c r="C231" s="1"/>
      <c r="D231" s="1"/>
      <c r="E231" s="1"/>
      <c r="F231" s="1"/>
    </row>
    <row r="232" spans="1:6" ht="12.75">
      <c r="A232" s="40"/>
      <c r="B232" s="1"/>
      <c r="C232" s="1"/>
      <c r="D232" s="1"/>
      <c r="E232" s="1"/>
      <c r="F232" s="1"/>
    </row>
    <row r="233" spans="1:6" ht="12.75">
      <c r="A233" s="40"/>
      <c r="B233" s="1"/>
      <c r="C233" s="1"/>
      <c r="D233" s="1"/>
      <c r="E233" s="1"/>
      <c r="F233" s="1"/>
    </row>
    <row r="234" spans="1:6" ht="12.75">
      <c r="A234" s="40"/>
      <c r="B234" s="1"/>
      <c r="C234" s="1"/>
      <c r="D234" s="1"/>
      <c r="E234" s="1"/>
      <c r="F234" s="1"/>
    </row>
    <row r="235" spans="1:6" ht="12.75">
      <c r="A235" s="40"/>
      <c r="B235" s="1"/>
      <c r="C235" s="1"/>
      <c r="D235" s="1"/>
      <c r="E235" s="1"/>
      <c r="F235" s="1"/>
    </row>
    <row r="236" spans="1:6" ht="12.75">
      <c r="A236" s="40"/>
      <c r="B236" s="1"/>
      <c r="C236" s="1"/>
      <c r="D236" s="1"/>
      <c r="E236" s="1"/>
      <c r="F236" s="1"/>
    </row>
    <row r="237" spans="1:6" ht="12.75">
      <c r="A237" s="40"/>
      <c r="B237" s="1"/>
      <c r="C237" s="1"/>
      <c r="D237" s="1"/>
      <c r="E237" s="1"/>
      <c r="F237" s="1"/>
    </row>
    <row r="238" spans="1:6" ht="12.75">
      <c r="A238" s="40"/>
      <c r="B238" s="1"/>
      <c r="C238" s="1"/>
      <c r="D238" s="1"/>
      <c r="E238" s="1"/>
      <c r="F238" s="1"/>
    </row>
    <row r="239" spans="1:6" ht="12.75">
      <c r="A239" s="40"/>
      <c r="B239" s="1"/>
      <c r="C239" s="1"/>
      <c r="D239" s="1"/>
      <c r="E239" s="1"/>
      <c r="F239" s="1"/>
    </row>
    <row r="240" spans="1:6" ht="12.75">
      <c r="A240" s="40"/>
      <c r="B240" s="1"/>
      <c r="C240" s="1"/>
      <c r="D240" s="1"/>
      <c r="E240" s="1"/>
      <c r="F240" s="1"/>
    </row>
    <row r="241" spans="1:6" ht="12.75">
      <c r="A241" s="40"/>
      <c r="B241" s="1"/>
      <c r="C241" s="1"/>
      <c r="D241" s="1"/>
      <c r="E241" s="1"/>
      <c r="F241" s="1"/>
    </row>
    <row r="242" spans="1:6" ht="12.75">
      <c r="A242" s="40"/>
      <c r="B242" s="1"/>
      <c r="C242" s="1"/>
      <c r="D242" s="1"/>
      <c r="E242" s="1"/>
      <c r="F242" s="1"/>
    </row>
    <row r="243" spans="1:6" ht="12.75">
      <c r="A243" s="40"/>
      <c r="B243" s="1"/>
      <c r="C243" s="1"/>
      <c r="D243" s="1"/>
      <c r="E243" s="1"/>
      <c r="F243" s="1"/>
    </row>
    <row r="244" spans="1:6" ht="12.75">
      <c r="A244" s="40"/>
      <c r="B244" s="1"/>
      <c r="C244" s="1"/>
      <c r="D244" s="1"/>
      <c r="E244" s="1"/>
      <c r="F244" s="1"/>
    </row>
    <row r="245" spans="1:6" ht="12.75">
      <c r="A245" s="40"/>
      <c r="B245" s="1"/>
      <c r="C245" s="1"/>
      <c r="D245" s="1"/>
      <c r="E245" s="1"/>
      <c r="F245" s="1"/>
    </row>
    <row r="246" spans="1:6" ht="12.75">
      <c r="A246" s="40"/>
      <c r="B246" s="1"/>
      <c r="C246" s="1"/>
      <c r="D246" s="1"/>
      <c r="E246" s="1"/>
      <c r="F246" s="1"/>
    </row>
    <row r="247" spans="1:6" ht="12.75">
      <c r="A247" s="40"/>
      <c r="B247" s="1"/>
      <c r="C247" s="1"/>
      <c r="D247" s="1"/>
      <c r="E247" s="1"/>
      <c r="F247" s="1"/>
    </row>
    <row r="248" spans="1:6" ht="12.75">
      <c r="A248" s="40"/>
      <c r="B248" s="1"/>
      <c r="C248" s="1"/>
      <c r="D248" s="1"/>
      <c r="E248" s="1"/>
      <c r="F248" s="1"/>
    </row>
    <row r="249" spans="1:6" ht="12.75">
      <c r="A249" s="40"/>
      <c r="B249" s="1"/>
      <c r="C249" s="1"/>
      <c r="D249" s="1"/>
      <c r="E249" s="1"/>
      <c r="F249" s="1"/>
    </row>
    <row r="250" spans="1:6" ht="12.75">
      <c r="A250" s="40"/>
      <c r="B250" s="1"/>
      <c r="C250" s="1"/>
      <c r="D250" s="1"/>
      <c r="E250" s="1"/>
      <c r="F250" s="1"/>
    </row>
    <row r="251" spans="1:6" ht="12.75">
      <c r="A251" s="40"/>
      <c r="B251" s="1"/>
      <c r="C251" s="1"/>
      <c r="D251" s="1"/>
      <c r="E251" s="1"/>
      <c r="F251" s="1"/>
    </row>
    <row r="252" spans="1:6" ht="12.75">
      <c r="A252" s="40"/>
      <c r="B252" s="1"/>
      <c r="C252" s="1"/>
      <c r="D252" s="1"/>
      <c r="E252" s="1"/>
      <c r="F252" s="1"/>
    </row>
    <row r="253" spans="1:6" ht="12.75">
      <c r="A253" s="40"/>
      <c r="B253" s="1"/>
      <c r="C253" s="1"/>
      <c r="D253" s="1"/>
      <c r="E253" s="1"/>
      <c r="F253" s="1"/>
    </row>
    <row r="254" spans="1:6" ht="12.75">
      <c r="A254" s="40"/>
      <c r="B254" s="1"/>
      <c r="C254" s="1"/>
      <c r="D254" s="1"/>
      <c r="E254" s="1"/>
      <c r="F254" s="1"/>
    </row>
    <row r="255" spans="1:6" ht="12.75">
      <c r="A255" s="40"/>
      <c r="B255" s="1"/>
      <c r="C255" s="1"/>
      <c r="D255" s="1"/>
      <c r="E255" s="1"/>
      <c r="F255" s="1"/>
    </row>
    <row r="256" spans="1:6" ht="12.75">
      <c r="A256" s="40"/>
      <c r="B256" s="1"/>
      <c r="C256" s="1"/>
      <c r="D256" s="1"/>
      <c r="E256" s="1"/>
      <c r="F256" s="1"/>
    </row>
    <row r="257" spans="1:6" ht="12.75">
      <c r="A257" s="40"/>
      <c r="B257" s="1"/>
      <c r="C257" s="1"/>
      <c r="D257" s="1"/>
      <c r="E257" s="1"/>
      <c r="F257" s="1"/>
    </row>
    <row r="258" spans="1:6" ht="12.75">
      <c r="A258" s="40"/>
      <c r="B258" s="1"/>
      <c r="C258" s="1"/>
      <c r="D258" s="1"/>
      <c r="E258" s="1"/>
      <c r="F258" s="1"/>
    </row>
    <row r="259" spans="1:6" ht="12.75">
      <c r="A259" s="40"/>
      <c r="B259" s="1"/>
      <c r="C259" s="1"/>
      <c r="D259" s="1"/>
      <c r="E259" s="1"/>
      <c r="F259" s="1"/>
    </row>
    <row r="260" spans="1:6" ht="12.75">
      <c r="A260" s="40"/>
      <c r="B260" s="1"/>
      <c r="C260" s="1"/>
      <c r="D260" s="1"/>
      <c r="E260" s="1"/>
      <c r="F260" s="1"/>
    </row>
    <row r="261" spans="1:6" ht="12.75">
      <c r="A261" s="40"/>
      <c r="B261" s="1"/>
      <c r="C261" s="1"/>
      <c r="D261" s="1"/>
      <c r="E261" s="1"/>
      <c r="F261" s="1"/>
    </row>
    <row r="262" spans="1:6" ht="12.75">
      <c r="A262" s="40"/>
      <c r="B262" s="1"/>
      <c r="C262" s="1"/>
      <c r="D262" s="1"/>
      <c r="E262" s="1"/>
      <c r="F262" s="1"/>
    </row>
    <row r="263" spans="1:6" ht="12.75">
      <c r="A263" s="40"/>
      <c r="B263" s="1"/>
      <c r="C263" s="1"/>
      <c r="D263" s="1"/>
      <c r="E263" s="1"/>
      <c r="F263" s="1"/>
    </row>
    <row r="264" spans="1:6" ht="12.75">
      <c r="A264" s="40"/>
      <c r="B264" s="1"/>
      <c r="C264" s="1"/>
      <c r="D264" s="1"/>
      <c r="E264" s="1"/>
      <c r="F264" s="1"/>
    </row>
    <row r="265" spans="1:6" ht="12.75">
      <c r="A265" s="40"/>
      <c r="B265" s="1"/>
      <c r="C265" s="1"/>
      <c r="D265" s="1"/>
      <c r="E265" s="1"/>
      <c r="F265" s="1"/>
    </row>
    <row r="266" spans="1:6" ht="12.75">
      <c r="A266" s="40"/>
      <c r="B266" s="1"/>
      <c r="C266" s="1"/>
      <c r="D266" s="1"/>
      <c r="E266" s="1"/>
      <c r="F266" s="1"/>
    </row>
    <row r="267" spans="1:6" ht="12.75">
      <c r="A267" s="40"/>
      <c r="B267" s="1"/>
      <c r="C267" s="1"/>
      <c r="D267" s="1"/>
      <c r="E267" s="1"/>
      <c r="F267" s="1"/>
    </row>
    <row r="268" spans="1:6" ht="12.75">
      <c r="A268" s="40"/>
      <c r="B268" s="1"/>
      <c r="C268" s="1"/>
      <c r="D268" s="1"/>
      <c r="E268" s="1"/>
      <c r="F268" s="1"/>
    </row>
    <row r="269" spans="1:6" ht="12.75">
      <c r="A269" s="40"/>
      <c r="B269" s="1"/>
      <c r="C269" s="1"/>
      <c r="D269" s="1"/>
      <c r="E269" s="1"/>
      <c r="F269" s="1"/>
    </row>
    <row r="270" spans="1:6" ht="12.75">
      <c r="A270" s="40"/>
      <c r="B270" s="1"/>
      <c r="C270" s="1"/>
      <c r="D270" s="1"/>
      <c r="E270" s="1"/>
      <c r="F270" s="1"/>
    </row>
    <row r="271" spans="1:6" ht="12.75">
      <c r="A271" s="40"/>
      <c r="B271" s="1"/>
      <c r="C271" s="1"/>
      <c r="D271" s="1"/>
      <c r="E271" s="1"/>
      <c r="F271" s="1"/>
    </row>
    <row r="272" spans="1:6" ht="12.75">
      <c r="A272" s="40"/>
      <c r="B272" s="40"/>
      <c r="C272" s="40"/>
      <c r="D272" s="40"/>
      <c r="E272" s="40"/>
      <c r="F272" s="40"/>
    </row>
    <row r="273" spans="1:6" ht="12.75">
      <c r="A273" s="40"/>
      <c r="B273" s="40"/>
      <c r="C273" s="40"/>
      <c r="D273" s="40"/>
      <c r="E273" s="40"/>
      <c r="F273" s="40"/>
    </row>
    <row r="274" spans="1:6" ht="12.75">
      <c r="A274" s="40"/>
      <c r="B274" s="40"/>
      <c r="C274" s="40"/>
      <c r="D274" s="40"/>
      <c r="E274" s="40"/>
      <c r="F274" s="40"/>
    </row>
    <row r="275" spans="1:6" ht="12.75">
      <c r="A275" s="40"/>
      <c r="B275" s="40"/>
      <c r="C275" s="40"/>
      <c r="D275" s="40"/>
      <c r="E275" s="40"/>
      <c r="F275" s="40"/>
    </row>
    <row r="276" spans="1:6" ht="12.75">
      <c r="A276" s="40"/>
      <c r="B276" s="40"/>
      <c r="C276" s="40"/>
      <c r="D276" s="40"/>
      <c r="E276" s="40"/>
      <c r="F276" s="40"/>
    </row>
    <row r="277" spans="1:6" ht="12.75">
      <c r="A277" s="40"/>
      <c r="B277" s="40"/>
      <c r="C277" s="40"/>
      <c r="D277" s="40"/>
      <c r="E277" s="40"/>
      <c r="F277" s="40"/>
    </row>
    <row r="278" spans="1:6" ht="12.75">
      <c r="A278" s="40"/>
      <c r="B278" s="40"/>
      <c r="C278" s="40"/>
      <c r="D278" s="40"/>
      <c r="E278" s="40"/>
      <c r="F278" s="40"/>
    </row>
    <row r="279" spans="1:6" ht="12.75">
      <c r="A279" s="40"/>
      <c r="B279" s="40"/>
      <c r="C279" s="40"/>
      <c r="D279" s="40"/>
      <c r="E279" s="40"/>
      <c r="F279" s="40"/>
    </row>
    <row r="280" spans="1:6" ht="12.75">
      <c r="A280" s="40"/>
      <c r="B280" s="40"/>
      <c r="C280" s="40"/>
      <c r="D280" s="40"/>
      <c r="E280" s="40"/>
      <c r="F280" s="40"/>
    </row>
    <row r="281" spans="1:6" ht="12.75">
      <c r="A281" s="40"/>
      <c r="B281" s="40"/>
      <c r="C281" s="40"/>
      <c r="D281" s="40"/>
      <c r="E281" s="40"/>
      <c r="F281" s="40"/>
    </row>
    <row r="282" spans="1:6" ht="12.75">
      <c r="A282" s="40"/>
      <c r="B282" s="40"/>
      <c r="C282" s="40"/>
      <c r="D282" s="40"/>
      <c r="E282" s="40"/>
      <c r="F282" s="40"/>
    </row>
    <row r="283" spans="1:6" ht="12.75">
      <c r="A283" s="40"/>
      <c r="B283" s="40"/>
      <c r="C283" s="40"/>
      <c r="D283" s="40"/>
      <c r="E283" s="40"/>
      <c r="F283" s="40"/>
    </row>
    <row r="284" spans="1:6" ht="12.75">
      <c r="A284" s="40"/>
      <c r="B284" s="40"/>
      <c r="C284" s="40"/>
      <c r="D284" s="40"/>
      <c r="E284" s="40"/>
      <c r="F284" s="40"/>
    </row>
    <row r="285" spans="1:6" ht="12.75">
      <c r="A285" s="40"/>
      <c r="B285" s="40"/>
      <c r="C285" s="40"/>
      <c r="D285" s="40"/>
      <c r="E285" s="40"/>
      <c r="F285" s="40"/>
    </row>
    <row r="286" spans="1:6" ht="12.75">
      <c r="A286" s="40"/>
      <c r="B286" s="40"/>
      <c r="C286" s="40"/>
      <c r="D286" s="40"/>
      <c r="E286" s="40"/>
      <c r="F286" s="40"/>
    </row>
    <row r="287" spans="1:6" ht="12.75">
      <c r="A287" s="40"/>
      <c r="B287" s="40"/>
      <c r="C287" s="40"/>
      <c r="D287" s="40"/>
      <c r="E287" s="40"/>
      <c r="F287" s="40"/>
    </row>
    <row r="288" spans="1:6" ht="12.75">
      <c r="A288" s="40"/>
      <c r="B288" s="40"/>
      <c r="C288" s="40"/>
      <c r="D288" s="40"/>
      <c r="E288" s="40"/>
      <c r="F288" s="40"/>
    </row>
    <row r="289" spans="1:6" ht="12.75">
      <c r="A289" s="40"/>
      <c r="B289" s="40"/>
      <c r="C289" s="40"/>
      <c r="D289" s="40"/>
      <c r="E289" s="40"/>
      <c r="F289" s="40"/>
    </row>
    <row r="290" spans="1:6" ht="12.75">
      <c r="A290" s="40"/>
      <c r="B290" s="40"/>
      <c r="C290" s="40"/>
      <c r="D290" s="40"/>
      <c r="E290" s="40"/>
      <c r="F290" s="40"/>
    </row>
    <row r="291" spans="1:6" ht="12.75">
      <c r="A291" s="40"/>
      <c r="B291" s="40"/>
      <c r="C291" s="40"/>
      <c r="D291" s="40"/>
      <c r="E291" s="40"/>
      <c r="F291" s="40"/>
    </row>
    <row r="292" spans="1:6" ht="12.75">
      <c r="A292" s="40"/>
      <c r="B292" s="40"/>
      <c r="C292" s="40"/>
      <c r="D292" s="40"/>
      <c r="E292" s="40"/>
      <c r="F292" s="40"/>
    </row>
    <row r="293" spans="1:6" ht="12.75">
      <c r="A293" s="40"/>
      <c r="B293" s="40"/>
      <c r="C293" s="40"/>
      <c r="D293" s="40"/>
      <c r="E293" s="40"/>
      <c r="F293" s="40"/>
    </row>
    <row r="294" spans="1:6" ht="12.75">
      <c r="A294" s="40"/>
      <c r="B294" s="40"/>
      <c r="C294" s="40"/>
      <c r="D294" s="40"/>
      <c r="E294" s="40"/>
      <c r="F294" s="40"/>
    </row>
    <row r="295" spans="1:6" ht="12.75">
      <c r="A295" s="40"/>
      <c r="B295" s="40"/>
      <c r="C295" s="40"/>
      <c r="D295" s="40"/>
      <c r="E295" s="40"/>
      <c r="F295" s="40"/>
    </row>
    <row r="296" spans="1:6" ht="12.75">
      <c r="A296" s="40"/>
      <c r="B296" s="40"/>
      <c r="C296" s="40"/>
      <c r="D296" s="40"/>
      <c r="E296" s="40"/>
      <c r="F296" s="40"/>
    </row>
    <row r="297" spans="1:6" ht="12.75">
      <c r="A297" s="40"/>
      <c r="B297" s="40"/>
      <c r="C297" s="40"/>
      <c r="D297" s="40"/>
      <c r="E297" s="40"/>
      <c r="F297" s="40"/>
    </row>
    <row r="298" spans="1:6" ht="12.75">
      <c r="A298" s="40"/>
      <c r="B298" s="40"/>
      <c r="C298" s="40"/>
      <c r="D298" s="40"/>
      <c r="E298" s="40"/>
      <c r="F298" s="40"/>
    </row>
    <row r="299" spans="1:6" ht="12.75">
      <c r="A299" s="40"/>
      <c r="B299" s="40"/>
      <c r="C299" s="40"/>
      <c r="D299" s="40"/>
      <c r="E299" s="40"/>
      <c r="F299" s="40"/>
    </row>
    <row r="300" spans="1:6" ht="12.75">
      <c r="A300" s="40"/>
      <c r="B300" s="40"/>
      <c r="C300" s="40"/>
      <c r="D300" s="40"/>
      <c r="E300" s="40"/>
      <c r="F300" s="40"/>
    </row>
    <row r="301" spans="1:6" ht="12.75">
      <c r="A301" s="40"/>
      <c r="B301" s="40"/>
      <c r="C301" s="40"/>
      <c r="D301" s="40"/>
      <c r="E301" s="40"/>
      <c r="F301" s="40"/>
    </row>
    <row r="302" spans="1:6" ht="12.75">
      <c r="A302" s="40"/>
      <c r="B302" s="40"/>
      <c r="C302" s="40"/>
      <c r="D302" s="40"/>
      <c r="E302" s="40"/>
      <c r="F302" s="40"/>
    </row>
  </sheetData>
  <printOptions horizontalCentered="1"/>
  <pageMargins left="1.5" right="0.75" top="0.75" bottom="1" header="0.5" footer="0.5"/>
  <pageSetup horizontalDpi="600" verticalDpi="600" orientation="portrait" r:id="rId1"/>
  <headerFooter alignWithMargins="0">
    <oddFooter>&amp;C&amp;"Garamond,Italic"
</oddFooter>
  </headerFooter>
  <rowBreaks count="1" manualBreakCount="1">
    <brk id="45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302"/>
  <sheetViews>
    <sheetView workbookViewId="0" topLeftCell="A1">
      <selection activeCell="B21" sqref="B21"/>
    </sheetView>
  </sheetViews>
  <sheetFormatPr defaultColWidth="9.140625" defaultRowHeight="12.75"/>
  <cols>
    <col min="1" max="1" width="8.28125" style="0" customWidth="1"/>
    <col min="2" max="2" width="30.7109375" style="0" customWidth="1"/>
    <col min="3" max="4" width="9.28125" style="0" customWidth="1"/>
    <col min="5" max="5" width="9.00390625" style="0" customWidth="1"/>
    <col min="6" max="6" width="6.00390625" style="0" customWidth="1"/>
    <col min="7" max="7" width="1.7109375" style="0" customWidth="1"/>
  </cols>
  <sheetData>
    <row r="1" spans="1:6" ht="15.75">
      <c r="A1" s="121" t="s">
        <v>299</v>
      </c>
      <c r="B1" s="122"/>
      <c r="C1" s="122"/>
      <c r="D1" s="122"/>
      <c r="E1" s="122"/>
      <c r="F1" s="148"/>
    </row>
    <row r="2" spans="1:6" ht="13.5" customHeight="1" thickBot="1">
      <c r="A2" s="124" t="s">
        <v>223</v>
      </c>
      <c r="B2" s="93"/>
      <c r="C2" s="93"/>
      <c r="D2" s="93"/>
      <c r="E2" s="93"/>
      <c r="F2" s="149"/>
    </row>
    <row r="3" spans="1:6" ht="12.75">
      <c r="A3" s="150"/>
      <c r="B3" s="66"/>
      <c r="C3" s="66"/>
      <c r="D3" s="66"/>
      <c r="E3" s="66"/>
      <c r="F3" s="151"/>
    </row>
    <row r="4" spans="1:6" ht="15.75">
      <c r="A4" s="152"/>
      <c r="B4" s="67"/>
      <c r="C4" s="96" t="s">
        <v>13</v>
      </c>
      <c r="D4" s="96"/>
      <c r="E4" s="96"/>
      <c r="F4" s="153"/>
    </row>
    <row r="5" spans="1:6" ht="16.5" thickBot="1">
      <c r="A5" s="154"/>
      <c r="B5" s="68" t="s">
        <v>14</v>
      </c>
      <c r="C5" s="69">
        <v>0.85</v>
      </c>
      <c r="D5" s="69">
        <v>1</v>
      </c>
      <c r="E5" s="69">
        <v>1.25</v>
      </c>
      <c r="F5" s="155"/>
    </row>
    <row r="6" spans="1:6" ht="12.75">
      <c r="A6" s="105"/>
      <c r="B6" s="88" t="s">
        <v>216</v>
      </c>
      <c r="C6" s="89"/>
      <c r="D6" s="88"/>
      <c r="E6" s="89"/>
      <c r="F6" s="90"/>
    </row>
    <row r="7" spans="1:6" ht="12.75">
      <c r="A7" s="106"/>
      <c r="B7" s="32" t="s">
        <v>15</v>
      </c>
      <c r="C7" s="34">
        <f aca="true" t="shared" si="0" ref="C7:C19">D7*0.85</f>
        <v>43078.85</v>
      </c>
      <c r="D7" s="35">
        <v>50681</v>
      </c>
      <c r="E7" s="34">
        <f aca="true" t="shared" si="1" ref="E7:E19">D7*1.25</f>
        <v>63351.25</v>
      </c>
      <c r="F7" s="92"/>
    </row>
    <row r="8" spans="1:6" ht="12.75">
      <c r="A8" s="106"/>
      <c r="B8" s="32" t="s">
        <v>16</v>
      </c>
      <c r="C8" s="34">
        <f t="shared" si="0"/>
        <v>39602.35</v>
      </c>
      <c r="D8" s="35">
        <v>46591</v>
      </c>
      <c r="E8" s="34">
        <f t="shared" si="1"/>
        <v>58238.75</v>
      </c>
      <c r="F8" s="92"/>
    </row>
    <row r="9" spans="1:6" ht="12.75">
      <c r="A9" s="106"/>
      <c r="B9" s="32" t="s">
        <v>294</v>
      </c>
      <c r="C9" s="34">
        <f t="shared" si="0"/>
        <v>43225.049999999996</v>
      </c>
      <c r="D9" s="35">
        <v>50853</v>
      </c>
      <c r="E9" s="34">
        <f t="shared" si="1"/>
        <v>63566.25</v>
      </c>
      <c r="F9" s="92"/>
    </row>
    <row r="10" spans="1:6" ht="12.75">
      <c r="A10" s="106"/>
      <c r="B10" s="32" t="s">
        <v>203</v>
      </c>
      <c r="C10" s="34">
        <f t="shared" si="0"/>
        <v>41245.4</v>
      </c>
      <c r="D10" s="35">
        <v>48524</v>
      </c>
      <c r="E10" s="34">
        <f t="shared" si="1"/>
        <v>60655</v>
      </c>
      <c r="F10" s="92"/>
    </row>
    <row r="11" spans="1:6" ht="12.75">
      <c r="A11" s="106"/>
      <c r="B11" s="32" t="s">
        <v>200</v>
      </c>
      <c r="C11" s="34">
        <f t="shared" si="0"/>
        <v>39768.1</v>
      </c>
      <c r="D11" s="35">
        <v>46786</v>
      </c>
      <c r="E11" s="34">
        <f t="shared" si="1"/>
        <v>58482.5</v>
      </c>
      <c r="F11" s="92"/>
    </row>
    <row r="12" spans="1:6" ht="12.75">
      <c r="A12" s="106"/>
      <c r="B12" s="32" t="s">
        <v>39</v>
      </c>
      <c r="C12" s="34">
        <f t="shared" si="0"/>
        <v>40001</v>
      </c>
      <c r="D12" s="35">
        <v>47060</v>
      </c>
      <c r="E12" s="34">
        <f t="shared" si="1"/>
        <v>58825</v>
      </c>
      <c r="F12" s="92"/>
    </row>
    <row r="13" spans="1:6" ht="12.75">
      <c r="A13" s="106"/>
      <c r="B13" s="32" t="s">
        <v>17</v>
      </c>
      <c r="C13" s="34">
        <f t="shared" si="0"/>
        <v>42845.1</v>
      </c>
      <c r="D13" s="35">
        <v>50406</v>
      </c>
      <c r="E13" s="34">
        <f t="shared" si="1"/>
        <v>63007.5</v>
      </c>
      <c r="F13" s="92"/>
    </row>
    <row r="14" spans="1:6" ht="12.75">
      <c r="A14" s="106"/>
      <c r="B14" s="32" t="s">
        <v>202</v>
      </c>
      <c r="C14" s="34">
        <f t="shared" si="0"/>
        <v>38695.4</v>
      </c>
      <c r="D14" s="35">
        <v>45524</v>
      </c>
      <c r="E14" s="34">
        <f t="shared" si="1"/>
        <v>56905</v>
      </c>
      <c r="F14" s="92"/>
    </row>
    <row r="15" spans="1:6" ht="12.75">
      <c r="A15" s="106"/>
      <c r="B15" s="32" t="s">
        <v>40</v>
      </c>
      <c r="C15" s="34">
        <f t="shared" si="0"/>
        <v>39746</v>
      </c>
      <c r="D15" s="35">
        <v>46760</v>
      </c>
      <c r="E15" s="34">
        <f t="shared" si="1"/>
        <v>58450</v>
      </c>
      <c r="F15" s="92"/>
    </row>
    <row r="16" spans="1:6" ht="12.75">
      <c r="A16" s="106"/>
      <c r="B16" s="32" t="s">
        <v>42</v>
      </c>
      <c r="C16" s="34">
        <f t="shared" si="0"/>
        <v>43894</v>
      </c>
      <c r="D16" s="35">
        <v>51640</v>
      </c>
      <c r="E16" s="34">
        <f t="shared" si="1"/>
        <v>64550</v>
      </c>
      <c r="F16" s="92"/>
    </row>
    <row r="17" spans="1:6" ht="12.75">
      <c r="A17" s="106"/>
      <c r="B17" s="32" t="s">
        <v>43</v>
      </c>
      <c r="C17" s="34">
        <f t="shared" si="0"/>
        <v>45078.049999999996</v>
      </c>
      <c r="D17" s="35">
        <v>53033</v>
      </c>
      <c r="E17" s="34">
        <f t="shared" si="1"/>
        <v>66291.25</v>
      </c>
      <c r="F17" s="92"/>
    </row>
    <row r="18" spans="1:6" ht="12.75">
      <c r="A18" s="106"/>
      <c r="B18" s="32" t="s">
        <v>44</v>
      </c>
      <c r="C18" s="34">
        <f t="shared" si="0"/>
        <v>43616.049999999996</v>
      </c>
      <c r="D18" s="35">
        <v>51313</v>
      </c>
      <c r="E18" s="34">
        <f t="shared" si="1"/>
        <v>64141.25</v>
      </c>
      <c r="F18" s="92"/>
    </row>
    <row r="19" spans="1:6" ht="12.75">
      <c r="A19" s="106"/>
      <c r="B19" s="32" t="s">
        <v>46</v>
      </c>
      <c r="C19" s="34">
        <f t="shared" si="0"/>
        <v>37705.15</v>
      </c>
      <c r="D19" s="35">
        <v>44359</v>
      </c>
      <c r="E19" s="34">
        <f t="shared" si="1"/>
        <v>55448.75</v>
      </c>
      <c r="F19" s="92"/>
    </row>
    <row r="20" spans="1:6" ht="12.75">
      <c r="A20" s="106"/>
      <c r="B20" s="32"/>
      <c r="C20" s="34"/>
      <c r="D20" s="35"/>
      <c r="E20" s="34"/>
      <c r="F20" s="92"/>
    </row>
    <row r="21" spans="1:6" ht="12.75">
      <c r="A21" s="106"/>
      <c r="B21" s="33" t="s">
        <v>300</v>
      </c>
      <c r="C21" s="34"/>
      <c r="D21" s="35"/>
      <c r="E21" s="34"/>
      <c r="F21" s="92"/>
    </row>
    <row r="22" spans="1:6" ht="12.75">
      <c r="A22" s="106"/>
      <c r="B22" s="32" t="s">
        <v>207</v>
      </c>
      <c r="C22" s="34">
        <f aca="true" t="shared" si="2" ref="C22:C32">D22*0.85</f>
        <v>52921.85</v>
      </c>
      <c r="D22" s="35">
        <v>62261</v>
      </c>
      <c r="E22" s="34">
        <f aca="true" t="shared" si="3" ref="E22:E32">D22*1.25</f>
        <v>77826.25</v>
      </c>
      <c r="F22" s="92"/>
    </row>
    <row r="23" spans="1:6" ht="12.75">
      <c r="A23" s="106"/>
      <c r="B23" s="32" t="s">
        <v>206</v>
      </c>
      <c r="C23" s="34">
        <f t="shared" si="2"/>
        <v>45249.75</v>
      </c>
      <c r="D23" s="35">
        <v>53235</v>
      </c>
      <c r="E23" s="34">
        <f t="shared" si="3"/>
        <v>66543.75</v>
      </c>
      <c r="F23" s="92"/>
    </row>
    <row r="24" spans="1:6" ht="12.75">
      <c r="A24" s="106"/>
      <c r="B24" s="32" t="s">
        <v>19</v>
      </c>
      <c r="C24" s="34">
        <f t="shared" si="2"/>
        <v>46000.299999999996</v>
      </c>
      <c r="D24" s="35">
        <v>54118</v>
      </c>
      <c r="E24" s="34">
        <f t="shared" si="3"/>
        <v>67647.5</v>
      </c>
      <c r="F24" s="92"/>
    </row>
    <row r="25" spans="1:6" ht="12.75">
      <c r="A25" s="106"/>
      <c r="B25" s="32" t="s">
        <v>18</v>
      </c>
      <c r="C25" s="34">
        <f t="shared" si="2"/>
        <v>50965.15</v>
      </c>
      <c r="D25" s="35">
        <v>59959</v>
      </c>
      <c r="E25" s="34">
        <f t="shared" si="3"/>
        <v>74948.75</v>
      </c>
      <c r="F25" s="92"/>
    </row>
    <row r="26" spans="1:6" ht="12.75">
      <c r="A26" s="106"/>
      <c r="B26" s="32" t="s">
        <v>20</v>
      </c>
      <c r="C26" s="34">
        <f t="shared" si="2"/>
        <v>43202.95</v>
      </c>
      <c r="D26" s="35">
        <v>50827</v>
      </c>
      <c r="E26" s="34">
        <f t="shared" si="3"/>
        <v>63533.75</v>
      </c>
      <c r="F26" s="92"/>
    </row>
    <row r="27" spans="1:6" ht="12.75">
      <c r="A27" s="106"/>
      <c r="B27" s="32" t="s">
        <v>21</v>
      </c>
      <c r="C27" s="34">
        <f t="shared" si="2"/>
        <v>47344.15</v>
      </c>
      <c r="D27" s="35">
        <v>55699</v>
      </c>
      <c r="E27" s="34">
        <f t="shared" si="3"/>
        <v>69623.75</v>
      </c>
      <c r="F27" s="92"/>
    </row>
    <row r="28" spans="1:6" ht="12.75">
      <c r="A28" s="106"/>
      <c r="B28" s="32" t="s">
        <v>22</v>
      </c>
      <c r="C28" s="34">
        <f t="shared" si="2"/>
        <v>48994.85</v>
      </c>
      <c r="D28" s="35">
        <v>57641</v>
      </c>
      <c r="E28" s="34">
        <f t="shared" si="3"/>
        <v>72051.25</v>
      </c>
      <c r="F28" s="92"/>
    </row>
    <row r="29" spans="1:6" ht="12.75">
      <c r="A29" s="106"/>
      <c r="B29" s="32" t="s">
        <v>23</v>
      </c>
      <c r="C29" s="34">
        <f t="shared" si="2"/>
        <v>45071.25</v>
      </c>
      <c r="D29" s="35">
        <v>53025</v>
      </c>
      <c r="E29" s="34">
        <f t="shared" si="3"/>
        <v>66281.25</v>
      </c>
      <c r="F29" s="92"/>
    </row>
    <row r="30" spans="1:6" ht="12.75">
      <c r="A30" s="106"/>
      <c r="B30" s="36" t="s">
        <v>229</v>
      </c>
      <c r="C30" s="34">
        <f t="shared" si="2"/>
        <v>27470.3</v>
      </c>
      <c r="D30" s="35">
        <v>32318</v>
      </c>
      <c r="E30" s="34">
        <f t="shared" si="3"/>
        <v>40397.5</v>
      </c>
      <c r="F30" s="92"/>
    </row>
    <row r="31" spans="1:6" ht="12.75">
      <c r="A31" s="106"/>
      <c r="B31" s="36" t="s">
        <v>230</v>
      </c>
      <c r="C31" s="34">
        <f t="shared" si="2"/>
        <v>31053.899999999998</v>
      </c>
      <c r="D31" s="35">
        <v>36534</v>
      </c>
      <c r="E31" s="34">
        <f t="shared" si="3"/>
        <v>45667.5</v>
      </c>
      <c r="F31" s="92"/>
    </row>
    <row r="32" spans="1:6" ht="12.75">
      <c r="A32" s="106"/>
      <c r="B32" s="36" t="s">
        <v>231</v>
      </c>
      <c r="C32" s="34">
        <f t="shared" si="2"/>
        <v>34482.799999999996</v>
      </c>
      <c r="D32" s="35">
        <v>40568</v>
      </c>
      <c r="E32" s="34">
        <f t="shared" si="3"/>
        <v>50710</v>
      </c>
      <c r="F32" s="92"/>
    </row>
    <row r="33" spans="1:6" ht="12.75">
      <c r="A33" s="106"/>
      <c r="B33" s="36"/>
      <c r="C33" s="34"/>
      <c r="D33" s="35"/>
      <c r="E33" s="34"/>
      <c r="F33" s="92"/>
    </row>
    <row r="34" spans="1:6" ht="12.75">
      <c r="A34" s="106"/>
      <c r="B34" s="33" t="s">
        <v>217</v>
      </c>
      <c r="C34" s="34"/>
      <c r="D34" s="35"/>
      <c r="E34" s="34"/>
      <c r="F34" s="92"/>
    </row>
    <row r="35" spans="1:6" ht="12.75">
      <c r="A35" s="106"/>
      <c r="B35" s="32" t="s">
        <v>24</v>
      </c>
      <c r="C35" s="34">
        <f>D35*0.85</f>
        <v>85188.7</v>
      </c>
      <c r="D35" s="35">
        <v>100222</v>
      </c>
      <c r="E35" s="34">
        <f>D35*1.25</f>
        <v>125277.5</v>
      </c>
      <c r="F35" s="92"/>
    </row>
    <row r="36" spans="1:6" ht="12.75">
      <c r="A36" s="106"/>
      <c r="B36" s="32" t="s">
        <v>25</v>
      </c>
      <c r="C36" s="34">
        <f>D36*0.85</f>
        <v>82053.9</v>
      </c>
      <c r="D36" s="35">
        <v>96534</v>
      </c>
      <c r="E36" s="34">
        <f>D36*1.25</f>
        <v>120667.5</v>
      </c>
      <c r="F36" s="92"/>
    </row>
    <row r="37" spans="1:6" ht="12.75">
      <c r="A37" s="106"/>
      <c r="B37" s="32" t="s">
        <v>26</v>
      </c>
      <c r="C37" s="34">
        <f>D37*0.85</f>
        <v>59807.7</v>
      </c>
      <c r="D37" s="35">
        <v>70362</v>
      </c>
      <c r="E37" s="34">
        <f>D37*1.25</f>
        <v>87952.5</v>
      </c>
      <c r="F37" s="92"/>
    </row>
    <row r="38" spans="1:6" ht="12.75">
      <c r="A38" s="106"/>
      <c r="B38" s="3" t="s">
        <v>48</v>
      </c>
      <c r="C38" s="11">
        <f>D38*0.85</f>
        <v>93065.65</v>
      </c>
      <c r="D38" s="12">
        <v>109489</v>
      </c>
      <c r="E38" s="11">
        <f>D38*1.25</f>
        <v>136861.25</v>
      </c>
      <c r="F38" s="92"/>
    </row>
    <row r="39" spans="1:6" ht="12.75">
      <c r="A39" s="106"/>
      <c r="B39" s="3"/>
      <c r="C39" s="11"/>
      <c r="D39" s="12"/>
      <c r="E39" s="11"/>
      <c r="F39" s="92"/>
    </row>
    <row r="40" spans="1:6" ht="12.75">
      <c r="A40" s="106"/>
      <c r="B40" s="33" t="s">
        <v>27</v>
      </c>
      <c r="C40" s="34"/>
      <c r="D40" s="35"/>
      <c r="E40" s="34"/>
      <c r="F40" s="92"/>
    </row>
    <row r="41" spans="1:6" ht="12.75">
      <c r="A41" s="106"/>
      <c r="B41" s="32" t="s">
        <v>210</v>
      </c>
      <c r="C41" s="34">
        <f>D41*0.85</f>
        <v>42150.65</v>
      </c>
      <c r="D41" s="35">
        <v>49589</v>
      </c>
      <c r="E41" s="34">
        <f>D41*1.25</f>
        <v>61986.25</v>
      </c>
      <c r="F41" s="92"/>
    </row>
    <row r="42" spans="1:6" ht="12.75">
      <c r="A42" s="106"/>
      <c r="B42" s="32" t="s">
        <v>28</v>
      </c>
      <c r="C42" s="34">
        <f>D42*0.85</f>
        <v>42700.6</v>
      </c>
      <c r="D42" s="35">
        <v>50236</v>
      </c>
      <c r="E42" s="34">
        <f>D42*1.25</f>
        <v>62795</v>
      </c>
      <c r="F42" s="92"/>
    </row>
    <row r="43" spans="1:6" ht="12.75">
      <c r="A43" s="106"/>
      <c r="B43" s="32" t="s">
        <v>208</v>
      </c>
      <c r="C43" s="34">
        <f>D43*0.85</f>
        <v>41781.75</v>
      </c>
      <c r="D43" s="35">
        <v>49155</v>
      </c>
      <c r="E43" s="34">
        <f>D43*1.25</f>
        <v>61443.75</v>
      </c>
      <c r="F43" s="92"/>
    </row>
    <row r="44" spans="1:6" ht="12.75">
      <c r="A44" s="106"/>
      <c r="B44" s="32" t="s">
        <v>209</v>
      </c>
      <c r="C44" s="34">
        <f>D44*0.85</f>
        <v>44418.45</v>
      </c>
      <c r="D44" s="35">
        <v>52257</v>
      </c>
      <c r="E44" s="34">
        <f>D44*1.25</f>
        <v>65321.25</v>
      </c>
      <c r="F44" s="92"/>
    </row>
    <row r="45" spans="1:6" ht="13.5" thickBot="1">
      <c r="A45" s="117"/>
      <c r="B45" s="115"/>
      <c r="C45" s="37"/>
      <c r="D45" s="38"/>
      <c r="E45" s="37"/>
      <c r="F45" s="116"/>
    </row>
    <row r="46" spans="1:6" ht="12.75">
      <c r="A46" s="106"/>
      <c r="B46" s="33" t="s">
        <v>29</v>
      </c>
      <c r="C46" s="34"/>
      <c r="D46" s="35"/>
      <c r="E46" s="34"/>
      <c r="F46" s="92"/>
    </row>
    <row r="47" spans="1:6" ht="12.75">
      <c r="A47" s="106"/>
      <c r="B47" s="32" t="s">
        <v>30</v>
      </c>
      <c r="C47" s="34">
        <f aca="true" t="shared" si="4" ref="C47:C53">D47*0.85</f>
        <v>59382.7</v>
      </c>
      <c r="D47" s="35">
        <v>69862</v>
      </c>
      <c r="E47" s="34">
        <f aca="true" t="shared" si="5" ref="E47:E53">D47*1.25</f>
        <v>87327.5</v>
      </c>
      <c r="F47" s="92"/>
    </row>
    <row r="48" spans="1:6" ht="12.75">
      <c r="A48" s="106"/>
      <c r="B48" s="32" t="s">
        <v>49</v>
      </c>
      <c r="C48" s="34">
        <f t="shared" si="4"/>
        <v>56617.65</v>
      </c>
      <c r="D48" s="35">
        <v>66609</v>
      </c>
      <c r="E48" s="34">
        <f t="shared" si="5"/>
        <v>83261.25</v>
      </c>
      <c r="F48" s="92"/>
    </row>
    <row r="49" spans="1:6" ht="12.75">
      <c r="A49" s="106"/>
      <c r="B49" s="32" t="s">
        <v>31</v>
      </c>
      <c r="C49" s="34">
        <f t="shared" si="4"/>
        <v>67163.59999999999</v>
      </c>
      <c r="D49" s="35">
        <v>79016</v>
      </c>
      <c r="E49" s="34">
        <f t="shared" si="5"/>
        <v>98770</v>
      </c>
      <c r="F49" s="92"/>
    </row>
    <row r="50" spans="1:6" ht="12.75">
      <c r="A50" s="106"/>
      <c r="B50" s="32" t="s">
        <v>32</v>
      </c>
      <c r="C50" s="34">
        <f t="shared" si="4"/>
        <v>68103.7</v>
      </c>
      <c r="D50" s="35">
        <v>80122</v>
      </c>
      <c r="E50" s="34">
        <f t="shared" si="5"/>
        <v>100152.5</v>
      </c>
      <c r="F50" s="92"/>
    </row>
    <row r="51" spans="1:6" ht="12.75">
      <c r="A51" s="106"/>
      <c r="B51" s="32" t="s">
        <v>33</v>
      </c>
      <c r="C51" s="34">
        <f t="shared" si="4"/>
        <v>64483.549999999996</v>
      </c>
      <c r="D51" s="35">
        <v>75863</v>
      </c>
      <c r="E51" s="34">
        <f t="shared" si="5"/>
        <v>94828.75</v>
      </c>
      <c r="F51" s="92"/>
    </row>
    <row r="52" spans="1:6" ht="12.75">
      <c r="A52" s="106"/>
      <c r="B52" s="32" t="s">
        <v>204</v>
      </c>
      <c r="C52" s="34">
        <f t="shared" si="4"/>
        <v>57631.7</v>
      </c>
      <c r="D52" s="35">
        <v>67802</v>
      </c>
      <c r="E52" s="34">
        <f t="shared" si="5"/>
        <v>84752.5</v>
      </c>
      <c r="F52" s="92"/>
    </row>
    <row r="53" spans="1:6" ht="12.75">
      <c r="A53" s="106"/>
      <c r="B53" s="32" t="s">
        <v>211</v>
      </c>
      <c r="C53" s="34">
        <f t="shared" si="4"/>
        <v>57481.25</v>
      </c>
      <c r="D53" s="35">
        <v>67625</v>
      </c>
      <c r="E53" s="34">
        <f t="shared" si="5"/>
        <v>84531.25</v>
      </c>
      <c r="F53" s="92"/>
    </row>
    <row r="54" spans="1:6" ht="12.75">
      <c r="A54" s="106"/>
      <c r="B54" s="32"/>
      <c r="C54" s="34"/>
      <c r="D54" s="35"/>
      <c r="E54" s="34"/>
      <c r="F54" s="92"/>
    </row>
    <row r="55" spans="1:6" ht="12.75">
      <c r="A55" s="106"/>
      <c r="B55" s="33" t="s">
        <v>196</v>
      </c>
      <c r="C55" s="34"/>
      <c r="D55" s="35"/>
      <c r="E55" s="34"/>
      <c r="F55" s="92"/>
    </row>
    <row r="56" spans="1:6" ht="12.75">
      <c r="A56" s="106"/>
      <c r="B56" s="32" t="s">
        <v>34</v>
      </c>
      <c r="C56" s="34">
        <f>D56*0.85</f>
        <v>44296.049999999996</v>
      </c>
      <c r="D56" s="35">
        <v>52113</v>
      </c>
      <c r="E56" s="34">
        <f>D56*1.25</f>
        <v>65141.25</v>
      </c>
      <c r="F56" s="92"/>
    </row>
    <row r="57" spans="1:6" ht="12.75">
      <c r="A57" s="106"/>
      <c r="B57" s="32" t="s">
        <v>212</v>
      </c>
      <c r="C57" s="34">
        <f>D57*0.85</f>
        <v>44455</v>
      </c>
      <c r="D57" s="35">
        <v>52300</v>
      </c>
      <c r="E57" s="34">
        <f>D57*1.25</f>
        <v>65375</v>
      </c>
      <c r="F57" s="92"/>
    </row>
    <row r="58" spans="1:6" ht="12.75">
      <c r="A58" s="106"/>
      <c r="B58" s="32" t="s">
        <v>213</v>
      </c>
      <c r="C58" s="34">
        <f>D58*0.85</f>
        <v>42026.549999999996</v>
      </c>
      <c r="D58" s="35">
        <v>49443</v>
      </c>
      <c r="E58" s="34">
        <f>D58*1.25</f>
        <v>61803.75</v>
      </c>
      <c r="F58" s="92"/>
    </row>
    <row r="59" spans="1:6" ht="12.75">
      <c r="A59" s="106"/>
      <c r="B59" s="32" t="s">
        <v>35</v>
      </c>
      <c r="C59" s="34">
        <f>D59*0.85</f>
        <v>48456.799999999996</v>
      </c>
      <c r="D59" s="35">
        <v>57008</v>
      </c>
      <c r="E59" s="34">
        <f>D59*1.25</f>
        <v>71260</v>
      </c>
      <c r="F59" s="92"/>
    </row>
    <row r="60" spans="1:6" ht="12.75">
      <c r="A60" s="106"/>
      <c r="B60" s="32"/>
      <c r="C60" s="34"/>
      <c r="D60" s="35"/>
      <c r="E60" s="34"/>
      <c r="F60" s="92"/>
    </row>
    <row r="61" spans="1:6" ht="12.75">
      <c r="A61" s="106"/>
      <c r="B61" s="33" t="s">
        <v>36</v>
      </c>
      <c r="C61" s="34"/>
      <c r="D61" s="35"/>
      <c r="E61" s="34"/>
      <c r="F61" s="92"/>
    </row>
    <row r="62" spans="1:6" ht="12.75">
      <c r="A62" s="106"/>
      <c r="B62" s="32" t="s">
        <v>37</v>
      </c>
      <c r="C62" s="34">
        <f>D62*0.85</f>
        <v>69412.7</v>
      </c>
      <c r="D62" s="35">
        <v>81662</v>
      </c>
      <c r="E62" s="34">
        <f>D62*1.25</f>
        <v>102077.5</v>
      </c>
      <c r="F62" s="92"/>
    </row>
    <row r="63" spans="1:6" ht="12.75">
      <c r="A63" s="106"/>
      <c r="B63" s="32"/>
      <c r="C63" s="34"/>
      <c r="D63" s="35"/>
      <c r="E63" s="34"/>
      <c r="F63" s="92"/>
    </row>
    <row r="64" spans="1:6" ht="12.75">
      <c r="A64" s="106"/>
      <c r="B64" s="33" t="s">
        <v>218</v>
      </c>
      <c r="C64" s="34"/>
      <c r="D64" s="35"/>
      <c r="E64" s="34"/>
      <c r="F64" s="92"/>
    </row>
    <row r="65" spans="1:6" ht="12.75">
      <c r="A65" s="106"/>
      <c r="B65" s="32" t="s">
        <v>38</v>
      </c>
      <c r="C65" s="34">
        <f aca="true" t="shared" si="6" ref="C65:C71">D65*0.85</f>
        <v>46349.65</v>
      </c>
      <c r="D65" s="35">
        <v>54529</v>
      </c>
      <c r="E65" s="34">
        <f aca="true" t="shared" si="7" ref="E65:E71">D65*1.25</f>
        <v>68161.25</v>
      </c>
      <c r="F65" s="92"/>
    </row>
    <row r="66" spans="1:6" ht="12.75">
      <c r="A66" s="106"/>
      <c r="B66" s="32" t="s">
        <v>199</v>
      </c>
      <c r="C66" s="34">
        <f t="shared" si="6"/>
        <v>46807.799999999996</v>
      </c>
      <c r="D66" s="35">
        <v>55068</v>
      </c>
      <c r="E66" s="34">
        <f t="shared" si="7"/>
        <v>68835</v>
      </c>
      <c r="F66" s="92"/>
    </row>
    <row r="67" spans="1:6" ht="12.75">
      <c r="A67" s="106"/>
      <c r="B67" s="32" t="s">
        <v>47</v>
      </c>
      <c r="C67" s="34">
        <f t="shared" si="6"/>
        <v>42086.049999999996</v>
      </c>
      <c r="D67" s="35">
        <v>49513</v>
      </c>
      <c r="E67" s="34">
        <f t="shared" si="7"/>
        <v>61891.25</v>
      </c>
      <c r="F67" s="92"/>
    </row>
    <row r="68" spans="1:6" ht="12.75">
      <c r="A68" s="106"/>
      <c r="B68" s="32" t="s">
        <v>214</v>
      </c>
      <c r="C68" s="34">
        <f t="shared" si="6"/>
        <v>45501.35</v>
      </c>
      <c r="D68" s="35">
        <v>53531</v>
      </c>
      <c r="E68" s="34">
        <f t="shared" si="7"/>
        <v>66913.75</v>
      </c>
      <c r="F68" s="92"/>
    </row>
    <row r="69" spans="1:6" ht="12.75">
      <c r="A69" s="106"/>
      <c r="B69" s="32" t="s">
        <v>201</v>
      </c>
      <c r="C69" s="34">
        <f t="shared" si="6"/>
        <v>45431.65</v>
      </c>
      <c r="D69" s="35">
        <v>53449</v>
      </c>
      <c r="E69" s="34">
        <f t="shared" si="7"/>
        <v>66811.25</v>
      </c>
      <c r="F69" s="92"/>
    </row>
    <row r="70" spans="1:6" ht="12.75">
      <c r="A70" s="106"/>
      <c r="B70" s="32" t="s">
        <v>41</v>
      </c>
      <c r="C70" s="34">
        <f t="shared" si="6"/>
        <v>49165.7</v>
      </c>
      <c r="D70" s="35">
        <v>57842</v>
      </c>
      <c r="E70" s="34">
        <f t="shared" si="7"/>
        <v>72302.5</v>
      </c>
      <c r="F70" s="92"/>
    </row>
    <row r="71" spans="1:6" ht="12.75">
      <c r="A71" s="106"/>
      <c r="B71" s="32" t="s">
        <v>45</v>
      </c>
      <c r="C71" s="34">
        <f t="shared" si="6"/>
        <v>52532.549999999996</v>
      </c>
      <c r="D71" s="35">
        <v>61803</v>
      </c>
      <c r="E71" s="34">
        <f t="shared" si="7"/>
        <v>77253.75</v>
      </c>
      <c r="F71" s="92"/>
    </row>
    <row r="72" spans="1:6" ht="12.75">
      <c r="A72" s="106"/>
      <c r="B72" s="32"/>
      <c r="C72" s="34"/>
      <c r="D72" s="35"/>
      <c r="E72" s="34"/>
      <c r="F72" s="92"/>
    </row>
    <row r="73" spans="1:6" ht="12.75">
      <c r="A73" s="106"/>
      <c r="B73" s="6" t="s">
        <v>219</v>
      </c>
      <c r="C73" s="11">
        <f>D73*0.85</f>
        <v>45496.25</v>
      </c>
      <c r="D73" s="12">
        <v>53525</v>
      </c>
      <c r="E73" s="11">
        <f>D73*1.25</f>
        <v>66906.25</v>
      </c>
      <c r="F73" s="92"/>
    </row>
    <row r="74" spans="1:6" ht="12.75">
      <c r="A74" s="106"/>
      <c r="B74" s="3"/>
      <c r="C74" s="11"/>
      <c r="D74" s="12"/>
      <c r="E74" s="11"/>
      <c r="F74" s="92"/>
    </row>
    <row r="75" spans="1:6" ht="13.5" thickBot="1">
      <c r="A75" s="106"/>
      <c r="B75" s="6" t="s">
        <v>220</v>
      </c>
      <c r="C75" s="37">
        <f>D75*0.85</f>
        <v>42565.45</v>
      </c>
      <c r="D75" s="38">
        <v>50077</v>
      </c>
      <c r="E75" s="37">
        <f>D75*1.25</f>
        <v>62596.25</v>
      </c>
      <c r="F75" s="92"/>
    </row>
    <row r="76" spans="1:6" ht="12.75">
      <c r="A76" s="104"/>
      <c r="B76" s="8"/>
      <c r="C76" s="14"/>
      <c r="D76" s="14"/>
      <c r="E76" s="14"/>
      <c r="F76" s="80"/>
    </row>
    <row r="77" spans="1:6" ht="12.75">
      <c r="A77" s="24" t="s">
        <v>227</v>
      </c>
      <c r="B77" s="9"/>
      <c r="C77" s="3"/>
      <c r="D77" s="3"/>
      <c r="E77" s="3"/>
      <c r="F77" s="81"/>
    </row>
    <row r="78" spans="1:6" ht="12.75">
      <c r="A78" s="24" t="s">
        <v>215</v>
      </c>
      <c r="B78" s="9"/>
      <c r="C78" s="3"/>
      <c r="D78" s="3"/>
      <c r="E78" s="3"/>
      <c r="F78" s="81"/>
    </row>
    <row r="79" spans="1:6" ht="12.75">
      <c r="A79" s="24" t="s">
        <v>205</v>
      </c>
      <c r="B79" s="9"/>
      <c r="C79" s="3"/>
      <c r="D79" s="3"/>
      <c r="E79" s="3"/>
      <c r="F79" s="81"/>
    </row>
    <row r="80" spans="1:6" ht="12.75">
      <c r="A80" s="24" t="s">
        <v>197</v>
      </c>
      <c r="B80" s="9"/>
      <c r="C80" s="3"/>
      <c r="D80" s="3"/>
      <c r="E80" s="3"/>
      <c r="F80" s="81"/>
    </row>
    <row r="81" spans="1:6" ht="12.75">
      <c r="A81" s="24"/>
      <c r="B81" s="9"/>
      <c r="C81" s="3"/>
      <c r="D81" s="3"/>
      <c r="E81" s="3"/>
      <c r="F81" s="81"/>
    </row>
    <row r="82" spans="1:6" ht="12.75">
      <c r="A82" s="101" t="s">
        <v>228</v>
      </c>
      <c r="B82" s="9"/>
      <c r="C82" s="9"/>
      <c r="D82" s="9"/>
      <c r="E82" s="9"/>
      <c r="F82" s="77"/>
    </row>
    <row r="83" spans="1:6" ht="13.5" thickBot="1">
      <c r="A83" s="102"/>
      <c r="B83" s="103"/>
      <c r="C83" s="103"/>
      <c r="D83" s="103"/>
      <c r="E83" s="103"/>
      <c r="F83" s="79"/>
    </row>
    <row r="84" spans="1:6" ht="15">
      <c r="A84" s="63"/>
      <c r="B84" s="63"/>
      <c r="C84" s="20"/>
      <c r="D84" s="20"/>
      <c r="E84" s="20"/>
      <c r="F84" s="20"/>
    </row>
    <row r="85" spans="1:6" ht="15">
      <c r="A85" s="63"/>
      <c r="B85" s="63"/>
      <c r="C85" s="20"/>
      <c r="D85" s="20"/>
      <c r="E85" s="20"/>
      <c r="F85" s="20"/>
    </row>
    <row r="86" spans="1:6" ht="15">
      <c r="A86" s="63"/>
      <c r="B86" s="63"/>
      <c r="C86" s="20"/>
      <c r="D86" s="20"/>
      <c r="E86" s="20"/>
      <c r="F86" s="20"/>
    </row>
    <row r="87" spans="1:6" ht="15">
      <c r="A87" s="63"/>
      <c r="B87" s="63"/>
      <c r="C87" s="20"/>
      <c r="D87" s="20"/>
      <c r="E87" s="20"/>
      <c r="F87" s="20"/>
    </row>
    <row r="88" spans="1:6" ht="15">
      <c r="A88" s="63"/>
      <c r="B88" s="63"/>
      <c r="C88" s="20"/>
      <c r="D88" s="20"/>
      <c r="E88" s="20"/>
      <c r="F88" s="20"/>
    </row>
    <row r="89" spans="1:6" ht="15">
      <c r="A89" s="63"/>
      <c r="B89" s="63"/>
      <c r="C89" s="20"/>
      <c r="D89" s="20"/>
      <c r="E89" s="20"/>
      <c r="F89" s="20"/>
    </row>
    <row r="90" spans="1:6" ht="15">
      <c r="A90" s="63"/>
      <c r="B90" s="63"/>
      <c r="C90" s="20"/>
      <c r="D90" s="20"/>
      <c r="E90" s="20"/>
      <c r="F90" s="20"/>
    </row>
    <row r="91" spans="2:6" ht="15">
      <c r="B91" s="63"/>
      <c r="C91" s="20"/>
      <c r="D91" s="20"/>
      <c r="E91" s="20"/>
      <c r="F91" s="20"/>
    </row>
    <row r="92" spans="2:6" ht="15">
      <c r="B92" s="63"/>
      <c r="C92" s="20"/>
      <c r="D92" s="20"/>
      <c r="E92" s="20"/>
      <c r="F92" s="20"/>
    </row>
    <row r="93" spans="1:6" ht="12.75">
      <c r="A93" s="107"/>
      <c r="B93" s="20"/>
      <c r="C93" s="20"/>
      <c r="D93" s="20"/>
      <c r="E93" s="20"/>
      <c r="F93" s="20"/>
    </row>
    <row r="94" spans="1:6" ht="12.75">
      <c r="A94" s="107"/>
      <c r="B94" s="20"/>
      <c r="C94" s="20"/>
      <c r="D94" s="20"/>
      <c r="E94" s="20"/>
      <c r="F94" s="20"/>
    </row>
    <row r="95" spans="1:6" ht="12.75">
      <c r="A95" s="107"/>
      <c r="B95" s="20"/>
      <c r="C95" s="20"/>
      <c r="D95" s="20"/>
      <c r="E95" s="20"/>
      <c r="F95" s="20"/>
    </row>
    <row r="96" spans="1:6" ht="12.75">
      <c r="A96" s="107"/>
      <c r="B96" s="20"/>
      <c r="C96" s="20"/>
      <c r="D96" s="20"/>
      <c r="E96" s="20"/>
      <c r="F96" s="20"/>
    </row>
    <row r="97" spans="1:6" ht="12.75">
      <c r="A97" s="107"/>
      <c r="B97" s="20"/>
      <c r="C97" s="20"/>
      <c r="D97" s="20"/>
      <c r="E97" s="20"/>
      <c r="F97" s="20"/>
    </row>
    <row r="98" spans="1:6" ht="12.75">
      <c r="A98" s="107"/>
      <c r="B98" s="20"/>
      <c r="C98" s="20"/>
      <c r="D98" s="20"/>
      <c r="E98" s="20"/>
      <c r="F98" s="20"/>
    </row>
    <row r="99" spans="1:6" ht="12.75">
      <c r="A99" s="107"/>
      <c r="B99" s="20"/>
      <c r="C99" s="20"/>
      <c r="D99" s="20"/>
      <c r="E99" s="20"/>
      <c r="F99" s="20"/>
    </row>
    <row r="100" spans="1:6" ht="12.75">
      <c r="A100" s="107"/>
      <c r="B100" s="20"/>
      <c r="C100" s="20"/>
      <c r="D100" s="20"/>
      <c r="E100" s="20"/>
      <c r="F100" s="20"/>
    </row>
    <row r="101" spans="1:6" ht="12.75">
      <c r="A101" s="107"/>
      <c r="B101" s="20"/>
      <c r="C101" s="20"/>
      <c r="D101" s="20"/>
      <c r="E101" s="20"/>
      <c r="F101" s="20"/>
    </row>
    <row r="102" spans="1:6" ht="12.75">
      <c r="A102" s="107"/>
      <c r="B102" s="20"/>
      <c r="C102" s="20"/>
      <c r="D102" s="20"/>
      <c r="E102" s="20"/>
      <c r="F102" s="20"/>
    </row>
    <row r="103" spans="1:6" ht="12.75">
      <c r="A103" s="107"/>
      <c r="B103" s="20"/>
      <c r="C103" s="20"/>
      <c r="D103" s="20"/>
      <c r="E103" s="20"/>
      <c r="F103" s="20"/>
    </row>
    <row r="104" spans="1:6" ht="12.75">
      <c r="A104" s="107"/>
      <c r="B104" s="20"/>
      <c r="C104" s="20"/>
      <c r="D104" s="20"/>
      <c r="E104" s="20"/>
      <c r="F104" s="20"/>
    </row>
    <row r="105" spans="1:6" ht="12.75">
      <c r="A105" s="107"/>
      <c r="B105" s="20"/>
      <c r="C105" s="20"/>
      <c r="D105" s="20"/>
      <c r="E105" s="20"/>
      <c r="F105" s="20"/>
    </row>
    <row r="106" spans="1:6" ht="12.75">
      <c r="A106" s="107"/>
      <c r="B106" s="20"/>
      <c r="C106" s="20"/>
      <c r="D106" s="20"/>
      <c r="E106" s="20"/>
      <c r="F106" s="20"/>
    </row>
    <row r="107" spans="1:6" ht="12.75">
      <c r="A107" s="107"/>
      <c r="B107" s="20"/>
      <c r="C107" s="20"/>
      <c r="D107" s="20"/>
      <c r="E107" s="20"/>
      <c r="F107" s="20"/>
    </row>
    <row r="108" spans="1:6" ht="12.75">
      <c r="A108" s="107"/>
      <c r="B108" s="20"/>
      <c r="C108" s="20"/>
      <c r="D108" s="20"/>
      <c r="E108" s="20"/>
      <c r="F108" s="20"/>
    </row>
    <row r="109" spans="1:6" ht="12.75">
      <c r="A109" s="107"/>
      <c r="B109" s="20"/>
      <c r="C109" s="20"/>
      <c r="D109" s="20"/>
      <c r="E109" s="20"/>
      <c r="F109" s="20"/>
    </row>
    <row r="110" spans="1:6" ht="12.75">
      <c r="A110" s="107"/>
      <c r="B110" s="20"/>
      <c r="C110" s="20"/>
      <c r="D110" s="20"/>
      <c r="E110" s="20"/>
      <c r="F110" s="20"/>
    </row>
    <row r="111" spans="1:6" ht="12.75">
      <c r="A111" s="107"/>
      <c r="B111" s="20"/>
      <c r="C111" s="20"/>
      <c r="D111" s="20"/>
      <c r="E111" s="20"/>
      <c r="F111" s="20"/>
    </row>
    <row r="112" spans="1:6" ht="12.75">
      <c r="A112" s="107"/>
      <c r="B112" s="20"/>
      <c r="C112" s="20"/>
      <c r="D112" s="20"/>
      <c r="E112" s="20"/>
      <c r="F112" s="20"/>
    </row>
    <row r="113" spans="1:6" ht="12.75">
      <c r="A113" s="107"/>
      <c r="B113" s="20"/>
      <c r="C113" s="20"/>
      <c r="D113" s="20"/>
      <c r="E113" s="20"/>
      <c r="F113" s="20"/>
    </row>
    <row r="114" spans="1:6" ht="12.75">
      <c r="A114" s="107"/>
      <c r="B114" s="20"/>
      <c r="C114" s="20"/>
      <c r="D114" s="20"/>
      <c r="E114" s="20"/>
      <c r="F114" s="20"/>
    </row>
    <row r="115" spans="1:6" ht="12.75">
      <c r="A115" s="107"/>
      <c r="B115" s="20"/>
      <c r="C115" s="20"/>
      <c r="D115" s="20"/>
      <c r="E115" s="20"/>
      <c r="F115" s="20"/>
    </row>
    <row r="116" spans="1:6" ht="12.75">
      <c r="A116" s="107"/>
      <c r="B116" s="20"/>
      <c r="C116" s="20"/>
      <c r="D116" s="20"/>
      <c r="E116" s="20"/>
      <c r="F116" s="20"/>
    </row>
    <row r="117" spans="1:6" ht="12.75">
      <c r="A117" s="107"/>
      <c r="B117" s="20"/>
      <c r="C117" s="20"/>
      <c r="D117" s="20"/>
      <c r="E117" s="20"/>
      <c r="F117" s="20"/>
    </row>
    <row r="118" spans="1:6" ht="12.75">
      <c r="A118" s="107"/>
      <c r="B118" s="20"/>
      <c r="C118" s="20"/>
      <c r="D118" s="20"/>
      <c r="E118" s="20"/>
      <c r="F118" s="20"/>
    </row>
    <row r="119" spans="1:6" ht="12.75">
      <c r="A119" s="107"/>
      <c r="B119" s="20"/>
      <c r="C119" s="20"/>
      <c r="D119" s="20"/>
      <c r="E119" s="20"/>
      <c r="F119" s="20"/>
    </row>
    <row r="120" spans="1:6" ht="12.75">
      <c r="A120" s="107"/>
      <c r="B120" s="20"/>
      <c r="C120" s="20"/>
      <c r="D120" s="20"/>
      <c r="E120" s="20"/>
      <c r="F120" s="20"/>
    </row>
    <row r="121" spans="1:6" ht="12.75">
      <c r="A121" s="107"/>
      <c r="B121" s="20"/>
      <c r="C121" s="20"/>
      <c r="D121" s="20"/>
      <c r="E121" s="20"/>
      <c r="F121" s="20"/>
    </row>
    <row r="122" spans="1:6" ht="12.75">
      <c r="A122" s="107"/>
      <c r="B122" s="20"/>
      <c r="C122" s="20"/>
      <c r="D122" s="20"/>
      <c r="E122" s="20"/>
      <c r="F122" s="20"/>
    </row>
    <row r="123" spans="1:6" ht="12.75">
      <c r="A123" s="107"/>
      <c r="B123" s="20"/>
      <c r="C123" s="20"/>
      <c r="D123" s="20"/>
      <c r="E123" s="20"/>
      <c r="F123" s="20"/>
    </row>
    <row r="124" spans="1:6" ht="12.75">
      <c r="A124" s="107"/>
      <c r="B124" s="20"/>
      <c r="C124" s="20"/>
      <c r="D124" s="20"/>
      <c r="E124" s="20"/>
      <c r="F124" s="20"/>
    </row>
    <row r="125" spans="1:6" ht="12.75">
      <c r="A125" s="107"/>
      <c r="B125" s="20"/>
      <c r="C125" s="20"/>
      <c r="D125" s="20"/>
      <c r="E125" s="20"/>
      <c r="F125" s="20"/>
    </row>
    <row r="126" spans="1:6" ht="12.75">
      <c r="A126" s="107"/>
      <c r="B126" s="20"/>
      <c r="C126" s="20"/>
      <c r="D126" s="20"/>
      <c r="E126" s="20"/>
      <c r="F126" s="20"/>
    </row>
    <row r="127" spans="1:6" ht="12.75">
      <c r="A127" s="107"/>
      <c r="B127" s="20"/>
      <c r="C127" s="20"/>
      <c r="D127" s="20"/>
      <c r="E127" s="20"/>
      <c r="F127" s="20"/>
    </row>
    <row r="128" spans="1:6" ht="12.75">
      <c r="A128" s="107"/>
      <c r="B128" s="20"/>
      <c r="C128" s="20"/>
      <c r="D128" s="20"/>
      <c r="E128" s="20"/>
      <c r="F128" s="20"/>
    </row>
    <row r="129" spans="1:6" ht="12.75">
      <c r="A129" s="107"/>
      <c r="B129" s="20"/>
      <c r="C129" s="20"/>
      <c r="D129" s="20"/>
      <c r="E129" s="20"/>
      <c r="F129" s="20"/>
    </row>
    <row r="130" spans="1:6" ht="12.75">
      <c r="A130" s="107"/>
      <c r="B130" s="20"/>
      <c r="C130" s="20"/>
      <c r="D130" s="20"/>
      <c r="E130" s="20"/>
      <c r="F130" s="20"/>
    </row>
    <row r="131" spans="1:6" ht="12.75">
      <c r="A131" s="107"/>
      <c r="B131" s="20"/>
      <c r="C131" s="20"/>
      <c r="D131" s="20"/>
      <c r="E131" s="20"/>
      <c r="F131" s="20"/>
    </row>
    <row r="132" spans="1:6" ht="12.75">
      <c r="A132" s="107"/>
      <c r="B132" s="20"/>
      <c r="C132" s="20"/>
      <c r="D132" s="20"/>
      <c r="E132" s="20"/>
      <c r="F132" s="20"/>
    </row>
    <row r="133" spans="1:6" ht="12.75">
      <c r="A133" s="107"/>
      <c r="B133" s="20"/>
      <c r="C133" s="20"/>
      <c r="D133" s="20"/>
      <c r="E133" s="20"/>
      <c r="F133" s="20"/>
    </row>
    <row r="134" spans="1:6" ht="12.75">
      <c r="A134" s="107"/>
      <c r="B134" s="20"/>
      <c r="C134" s="20"/>
      <c r="D134" s="20"/>
      <c r="E134" s="20"/>
      <c r="F134" s="20"/>
    </row>
    <row r="135" spans="1:6" ht="12.75">
      <c r="A135" s="107"/>
      <c r="B135" s="20"/>
      <c r="C135" s="20"/>
      <c r="D135" s="20"/>
      <c r="E135" s="20"/>
      <c r="F135" s="20"/>
    </row>
    <row r="136" spans="1:6" ht="12.75">
      <c r="A136" s="107"/>
      <c r="B136" s="20"/>
      <c r="C136" s="20"/>
      <c r="D136" s="20"/>
      <c r="E136" s="20"/>
      <c r="F136" s="20"/>
    </row>
    <row r="137" spans="1:6" ht="12.75">
      <c r="A137" s="107"/>
      <c r="B137" s="20"/>
      <c r="C137" s="20"/>
      <c r="D137" s="20"/>
      <c r="E137" s="20"/>
      <c r="F137" s="20"/>
    </row>
    <row r="138" spans="1:6" ht="12.75">
      <c r="A138" s="107"/>
      <c r="B138" s="20"/>
      <c r="C138" s="20"/>
      <c r="D138" s="20"/>
      <c r="E138" s="20"/>
      <c r="F138" s="20"/>
    </row>
    <row r="139" spans="1:6" ht="12.75">
      <c r="A139" s="107"/>
      <c r="B139" s="20"/>
      <c r="C139" s="20"/>
      <c r="D139" s="20"/>
      <c r="E139" s="20"/>
      <c r="F139" s="20"/>
    </row>
    <row r="140" spans="1:6" ht="12.75">
      <c r="A140" s="107"/>
      <c r="B140" s="20"/>
      <c r="C140" s="20"/>
      <c r="D140" s="20"/>
      <c r="E140" s="20"/>
      <c r="F140" s="20"/>
    </row>
    <row r="141" spans="1:6" ht="12.75">
      <c r="A141" s="107"/>
      <c r="B141" s="20"/>
      <c r="C141" s="20"/>
      <c r="D141" s="20"/>
      <c r="E141" s="20"/>
      <c r="F141" s="20"/>
    </row>
    <row r="142" spans="1:6" ht="12.75">
      <c r="A142" s="107"/>
      <c r="B142" s="20"/>
      <c r="C142" s="20"/>
      <c r="D142" s="20"/>
      <c r="E142" s="20"/>
      <c r="F142" s="20"/>
    </row>
    <row r="143" spans="1:6" ht="12.75">
      <c r="A143" s="107"/>
      <c r="B143" s="20"/>
      <c r="C143" s="20"/>
      <c r="D143" s="20"/>
      <c r="E143" s="20"/>
      <c r="F143" s="20"/>
    </row>
    <row r="144" spans="1:6" ht="12.75">
      <c r="A144" s="107"/>
      <c r="B144" s="20"/>
      <c r="C144" s="20"/>
      <c r="D144" s="20"/>
      <c r="E144" s="20"/>
      <c r="F144" s="20"/>
    </row>
    <row r="145" spans="1:6" ht="12.75">
      <c r="A145" s="107"/>
      <c r="B145" s="20"/>
      <c r="C145" s="20"/>
      <c r="D145" s="20"/>
      <c r="E145" s="20"/>
      <c r="F145" s="20"/>
    </row>
    <row r="146" spans="1:6" ht="12.75">
      <c r="A146" s="107"/>
      <c r="B146" s="20"/>
      <c r="C146" s="20"/>
      <c r="D146" s="20"/>
      <c r="E146" s="20"/>
      <c r="F146" s="20"/>
    </row>
    <row r="147" spans="1:6" ht="12.75">
      <c r="A147" s="107"/>
      <c r="B147" s="20"/>
      <c r="C147" s="20"/>
      <c r="D147" s="20"/>
      <c r="E147" s="20"/>
      <c r="F147" s="20"/>
    </row>
    <row r="148" spans="1:6" ht="12.75">
      <c r="A148" s="107"/>
      <c r="B148" s="20"/>
      <c r="C148" s="20"/>
      <c r="D148" s="20"/>
      <c r="E148" s="20"/>
      <c r="F148" s="20"/>
    </row>
    <row r="149" spans="1:6" ht="12.75">
      <c r="A149" s="107"/>
      <c r="B149" s="20"/>
      <c r="C149" s="20"/>
      <c r="D149" s="20"/>
      <c r="E149" s="20"/>
      <c r="F149" s="20"/>
    </row>
    <row r="150" spans="1:6" ht="12.75">
      <c r="A150" s="107"/>
      <c r="B150" s="20"/>
      <c r="C150" s="20"/>
      <c r="D150" s="20"/>
      <c r="E150" s="20"/>
      <c r="F150" s="20"/>
    </row>
    <row r="151" spans="1:6" ht="12.75">
      <c r="A151" s="107"/>
      <c r="B151" s="20"/>
      <c r="C151" s="20"/>
      <c r="D151" s="20"/>
      <c r="E151" s="20"/>
      <c r="F151" s="20"/>
    </row>
    <row r="152" spans="1:6" ht="12.75">
      <c r="A152" s="107"/>
      <c r="B152" s="20"/>
      <c r="C152" s="20"/>
      <c r="D152" s="20"/>
      <c r="E152" s="20"/>
      <c r="F152" s="20"/>
    </row>
    <row r="153" spans="1:6" ht="12.75">
      <c r="A153" s="107"/>
      <c r="B153" s="20"/>
      <c r="C153" s="20"/>
      <c r="D153" s="20"/>
      <c r="E153" s="20"/>
      <c r="F153" s="20"/>
    </row>
    <row r="154" spans="1:6" ht="12.75">
      <c r="A154" s="107"/>
      <c r="B154" s="20"/>
      <c r="C154" s="20"/>
      <c r="D154" s="20"/>
      <c r="E154" s="20"/>
      <c r="F154" s="20"/>
    </row>
    <row r="155" spans="1:6" ht="12.75">
      <c r="A155" s="107"/>
      <c r="B155" s="20"/>
      <c r="C155" s="20"/>
      <c r="D155" s="20"/>
      <c r="E155" s="20"/>
      <c r="F155" s="20"/>
    </row>
    <row r="156" spans="1:6" ht="12.75">
      <c r="A156" s="107"/>
      <c r="B156" s="20"/>
      <c r="C156" s="20"/>
      <c r="D156" s="20"/>
      <c r="E156" s="20"/>
      <c r="F156" s="20"/>
    </row>
    <row r="157" spans="1:6" ht="12.75">
      <c r="A157" s="107"/>
      <c r="B157" s="20"/>
      <c r="C157" s="20"/>
      <c r="D157" s="20"/>
      <c r="E157" s="20"/>
      <c r="F157" s="20"/>
    </row>
    <row r="158" spans="1:6" ht="12.75">
      <c r="A158" s="107"/>
      <c r="B158" s="20"/>
      <c r="C158" s="20"/>
      <c r="D158" s="20"/>
      <c r="E158" s="20"/>
      <c r="F158" s="20"/>
    </row>
    <row r="159" spans="1:6" ht="12.75">
      <c r="A159" s="107"/>
      <c r="B159" s="20"/>
      <c r="C159" s="20"/>
      <c r="D159" s="20"/>
      <c r="E159" s="20"/>
      <c r="F159" s="20"/>
    </row>
    <row r="160" spans="1:6" ht="12.75">
      <c r="A160" s="107"/>
      <c r="B160" s="20"/>
      <c r="C160" s="20"/>
      <c r="D160" s="20"/>
      <c r="E160" s="20"/>
      <c r="F160" s="20"/>
    </row>
    <row r="161" spans="1:6" ht="12.75">
      <c r="A161" s="107"/>
      <c r="B161" s="20"/>
      <c r="C161" s="20"/>
      <c r="D161" s="20"/>
      <c r="E161" s="20"/>
      <c r="F161" s="20"/>
    </row>
    <row r="162" spans="1:6" ht="12.75">
      <c r="A162" s="107"/>
      <c r="B162" s="20"/>
      <c r="C162" s="20"/>
      <c r="D162" s="20"/>
      <c r="E162" s="20"/>
      <c r="F162" s="20"/>
    </row>
    <row r="163" spans="1:6" ht="12.75">
      <c r="A163" s="107"/>
      <c r="B163" s="20"/>
      <c r="C163" s="20"/>
      <c r="D163" s="20"/>
      <c r="E163" s="20"/>
      <c r="F163" s="20"/>
    </row>
    <row r="164" spans="1:6" ht="12.75">
      <c r="A164" s="107"/>
      <c r="B164" s="20"/>
      <c r="C164" s="20"/>
      <c r="D164" s="20"/>
      <c r="E164" s="20"/>
      <c r="F164" s="20"/>
    </row>
    <row r="165" spans="1:6" ht="12.75">
      <c r="A165" s="107"/>
      <c r="B165" s="20"/>
      <c r="C165" s="20"/>
      <c r="D165" s="20"/>
      <c r="E165" s="20"/>
      <c r="F165" s="20"/>
    </row>
    <row r="166" spans="1:6" ht="12.75">
      <c r="A166" s="107"/>
      <c r="B166" s="20"/>
      <c r="C166" s="20"/>
      <c r="D166" s="20"/>
      <c r="E166" s="20"/>
      <c r="F166" s="20"/>
    </row>
    <row r="167" spans="1:6" ht="12.75">
      <c r="A167" s="107"/>
      <c r="B167" s="20"/>
      <c r="C167" s="20"/>
      <c r="D167" s="20"/>
      <c r="E167" s="20"/>
      <c r="F167" s="20"/>
    </row>
    <row r="168" spans="1:6" ht="12.75">
      <c r="A168" s="107"/>
      <c r="B168" s="20"/>
      <c r="C168" s="20"/>
      <c r="D168" s="20"/>
      <c r="E168" s="20"/>
      <c r="F168" s="20"/>
    </row>
    <row r="169" spans="1:6" ht="12.75">
      <c r="A169" s="107"/>
      <c r="B169" s="20"/>
      <c r="C169" s="20"/>
      <c r="D169" s="20"/>
      <c r="E169" s="20"/>
      <c r="F169" s="20"/>
    </row>
    <row r="170" spans="1:6" ht="12.75">
      <c r="A170" s="107"/>
      <c r="B170" s="20"/>
      <c r="C170" s="20"/>
      <c r="D170" s="20"/>
      <c r="E170" s="20"/>
      <c r="F170" s="20"/>
    </row>
    <row r="171" spans="1:6" ht="12.75">
      <c r="A171" s="107"/>
      <c r="B171" s="20"/>
      <c r="C171" s="20"/>
      <c r="D171" s="20"/>
      <c r="E171" s="20"/>
      <c r="F171" s="20"/>
    </row>
    <row r="172" spans="1:6" ht="12.75">
      <c r="A172" s="107"/>
      <c r="B172" s="20"/>
      <c r="C172" s="20"/>
      <c r="D172" s="20"/>
      <c r="E172" s="20"/>
      <c r="F172" s="20"/>
    </row>
    <row r="173" spans="1:6" ht="12.75">
      <c r="A173" s="107"/>
      <c r="B173" s="20"/>
      <c r="C173" s="20"/>
      <c r="D173" s="20"/>
      <c r="E173" s="20"/>
      <c r="F173" s="20"/>
    </row>
    <row r="174" spans="1:6" ht="12.75">
      <c r="A174" s="107"/>
      <c r="B174" s="20"/>
      <c r="C174" s="20"/>
      <c r="D174" s="20"/>
      <c r="E174" s="20"/>
      <c r="F174" s="20"/>
    </row>
    <row r="175" spans="1:6" ht="12.75">
      <c r="A175" s="107"/>
      <c r="B175" s="20"/>
      <c r="C175" s="20"/>
      <c r="D175" s="20"/>
      <c r="E175" s="20"/>
      <c r="F175" s="20"/>
    </row>
    <row r="176" spans="1:6" ht="12.75">
      <c r="A176" s="107"/>
      <c r="B176" s="20"/>
      <c r="C176" s="20"/>
      <c r="D176" s="20"/>
      <c r="E176" s="20"/>
      <c r="F176" s="20"/>
    </row>
    <row r="177" spans="1:6" ht="12.75">
      <c r="A177" s="107"/>
      <c r="B177" s="20"/>
      <c r="C177" s="20"/>
      <c r="D177" s="20"/>
      <c r="E177" s="20"/>
      <c r="F177" s="20"/>
    </row>
    <row r="178" spans="1:6" ht="12.75">
      <c r="A178" s="107"/>
      <c r="B178" s="20"/>
      <c r="C178" s="20"/>
      <c r="D178" s="20"/>
      <c r="E178" s="20"/>
      <c r="F178" s="20"/>
    </row>
    <row r="179" spans="1:6" ht="12.75">
      <c r="A179" s="107"/>
      <c r="B179" s="20"/>
      <c r="C179" s="20"/>
      <c r="D179" s="20"/>
      <c r="E179" s="20"/>
      <c r="F179" s="20"/>
    </row>
    <row r="180" spans="1:6" ht="12.75">
      <c r="A180" s="107"/>
      <c r="B180" s="20"/>
      <c r="C180" s="20"/>
      <c r="D180" s="20"/>
      <c r="E180" s="20"/>
      <c r="F180" s="20"/>
    </row>
    <row r="181" spans="1:6" ht="12.75">
      <c r="A181" s="107"/>
      <c r="B181" s="20"/>
      <c r="C181" s="20"/>
      <c r="D181" s="20"/>
      <c r="E181" s="20"/>
      <c r="F181" s="20"/>
    </row>
    <row r="182" spans="1:6" ht="12.75">
      <c r="A182" s="107"/>
      <c r="B182" s="20"/>
      <c r="C182" s="20"/>
      <c r="D182" s="20"/>
      <c r="E182" s="20"/>
      <c r="F182" s="20"/>
    </row>
    <row r="183" spans="1:6" ht="12.75">
      <c r="A183" s="107"/>
      <c r="B183" s="20"/>
      <c r="C183" s="20"/>
      <c r="D183" s="20"/>
      <c r="E183" s="20"/>
      <c r="F183" s="20"/>
    </row>
    <row r="184" spans="1:6" ht="12.75">
      <c r="A184" s="107"/>
      <c r="B184" s="20"/>
      <c r="C184" s="20"/>
      <c r="D184" s="20"/>
      <c r="E184" s="20"/>
      <c r="F184" s="20"/>
    </row>
    <row r="185" spans="1:6" ht="12.75">
      <c r="A185" s="107"/>
      <c r="B185" s="20"/>
      <c r="C185" s="20"/>
      <c r="D185" s="20"/>
      <c r="E185" s="20"/>
      <c r="F185" s="20"/>
    </row>
    <row r="186" spans="1:6" ht="12.75">
      <c r="A186" s="107"/>
      <c r="B186" s="20"/>
      <c r="C186" s="20"/>
      <c r="D186" s="20"/>
      <c r="E186" s="20"/>
      <c r="F186" s="20"/>
    </row>
    <row r="187" spans="1:6" ht="12.75">
      <c r="A187" s="107"/>
      <c r="B187" s="20"/>
      <c r="C187" s="20"/>
      <c r="D187" s="20"/>
      <c r="E187" s="20"/>
      <c r="F187" s="20"/>
    </row>
    <row r="188" spans="1:6" ht="12.75">
      <c r="A188" s="107"/>
      <c r="B188" s="20"/>
      <c r="C188" s="20"/>
      <c r="D188" s="20"/>
      <c r="E188" s="20"/>
      <c r="F188" s="20"/>
    </row>
    <row r="189" spans="1:6" ht="12.75">
      <c r="A189" s="107"/>
      <c r="B189" s="20"/>
      <c r="C189" s="20"/>
      <c r="D189" s="20"/>
      <c r="E189" s="20"/>
      <c r="F189" s="20"/>
    </row>
    <row r="190" spans="1:6" ht="12.75">
      <c r="A190" s="107"/>
      <c r="B190" s="20"/>
      <c r="C190" s="20"/>
      <c r="D190" s="20"/>
      <c r="E190" s="20"/>
      <c r="F190" s="20"/>
    </row>
    <row r="191" spans="1:6" ht="12.75">
      <c r="A191" s="107"/>
      <c r="B191" s="20"/>
      <c r="C191" s="20"/>
      <c r="D191" s="20"/>
      <c r="E191" s="20"/>
      <c r="F191" s="20"/>
    </row>
    <row r="192" spans="1:6" ht="12.75">
      <c r="A192" s="107"/>
      <c r="B192" s="20"/>
      <c r="C192" s="20"/>
      <c r="D192" s="20"/>
      <c r="E192" s="20"/>
      <c r="F192" s="20"/>
    </row>
    <row r="193" spans="1:6" ht="12.75">
      <c r="A193" s="107"/>
      <c r="B193" s="20"/>
      <c r="C193" s="20"/>
      <c r="D193" s="20"/>
      <c r="E193" s="20"/>
      <c r="F193" s="20"/>
    </row>
    <row r="194" spans="1:6" ht="12.75">
      <c r="A194" s="107"/>
      <c r="B194" s="20"/>
      <c r="C194" s="20"/>
      <c r="D194" s="20"/>
      <c r="E194" s="20"/>
      <c r="F194" s="20"/>
    </row>
    <row r="195" spans="1:6" ht="12.75">
      <c r="A195" s="107"/>
      <c r="B195" s="20"/>
      <c r="C195" s="20"/>
      <c r="D195" s="20"/>
      <c r="E195" s="20"/>
      <c r="F195" s="20"/>
    </row>
    <row r="196" spans="1:6" ht="12.75">
      <c r="A196" s="107"/>
      <c r="B196" s="20"/>
      <c r="C196" s="20"/>
      <c r="D196" s="20"/>
      <c r="E196" s="20"/>
      <c r="F196" s="20"/>
    </row>
    <row r="197" spans="1:6" ht="12.75">
      <c r="A197" s="107"/>
      <c r="B197" s="20"/>
      <c r="C197" s="20"/>
      <c r="D197" s="20"/>
      <c r="E197" s="20"/>
      <c r="F197" s="20"/>
    </row>
    <row r="198" spans="1:6" ht="12.75">
      <c r="A198" s="107"/>
      <c r="B198" s="20"/>
      <c r="C198" s="20"/>
      <c r="D198" s="20"/>
      <c r="E198" s="20"/>
      <c r="F198" s="20"/>
    </row>
    <row r="199" spans="1:6" ht="12.75">
      <c r="A199" s="107"/>
      <c r="B199" s="20"/>
      <c r="C199" s="20"/>
      <c r="D199" s="20"/>
      <c r="E199" s="20"/>
      <c r="F199" s="20"/>
    </row>
    <row r="200" spans="1:6" ht="12.75">
      <c r="A200" s="107"/>
      <c r="B200" s="20"/>
      <c r="C200" s="20"/>
      <c r="D200" s="20"/>
      <c r="E200" s="20"/>
      <c r="F200" s="20"/>
    </row>
    <row r="201" spans="1:6" ht="12.75">
      <c r="A201" s="107"/>
      <c r="B201" s="20"/>
      <c r="C201" s="20"/>
      <c r="D201" s="20"/>
      <c r="E201" s="20"/>
      <c r="F201" s="20"/>
    </row>
    <row r="202" spans="1:6" ht="12.75">
      <c r="A202" s="107"/>
      <c r="B202" s="20"/>
      <c r="C202" s="20"/>
      <c r="D202" s="20"/>
      <c r="E202" s="20"/>
      <c r="F202" s="20"/>
    </row>
    <row r="203" spans="1:6" ht="12.75">
      <c r="A203" s="107"/>
      <c r="B203" s="20"/>
      <c r="C203" s="20"/>
      <c r="D203" s="20"/>
      <c r="E203" s="20"/>
      <c r="F203" s="20"/>
    </row>
    <row r="204" spans="1:6" ht="12.75">
      <c r="A204" s="107"/>
      <c r="B204" s="20"/>
      <c r="C204" s="20"/>
      <c r="D204" s="20"/>
      <c r="E204" s="20"/>
      <c r="F204" s="20"/>
    </row>
    <row r="205" spans="1:6" ht="12.75">
      <c r="A205" s="107"/>
      <c r="B205" s="20"/>
      <c r="C205" s="20"/>
      <c r="D205" s="20"/>
      <c r="E205" s="20"/>
      <c r="F205" s="20"/>
    </row>
    <row r="206" spans="1:6" ht="12.75">
      <c r="A206" s="107"/>
      <c r="B206" s="20"/>
      <c r="C206" s="20"/>
      <c r="D206" s="20"/>
      <c r="E206" s="20"/>
      <c r="F206" s="20"/>
    </row>
    <row r="207" spans="1:6" ht="12.75">
      <c r="A207" s="107"/>
      <c r="B207" s="20"/>
      <c r="C207" s="20"/>
      <c r="D207" s="20"/>
      <c r="E207" s="20"/>
      <c r="F207" s="20"/>
    </row>
    <row r="208" spans="1:6" ht="12.75">
      <c r="A208" s="107"/>
      <c r="B208" s="20"/>
      <c r="C208" s="20"/>
      <c r="D208" s="20"/>
      <c r="E208" s="20"/>
      <c r="F208" s="20"/>
    </row>
    <row r="209" spans="1:6" ht="12.75">
      <c r="A209" s="107"/>
      <c r="B209" s="20"/>
      <c r="C209" s="20"/>
      <c r="D209" s="20"/>
      <c r="E209" s="20"/>
      <c r="F209" s="20"/>
    </row>
    <row r="210" spans="1:6" ht="12.75">
      <c r="A210" s="107"/>
      <c r="B210" s="20"/>
      <c r="C210" s="20"/>
      <c r="D210" s="20"/>
      <c r="E210" s="20"/>
      <c r="F210" s="20"/>
    </row>
    <row r="211" spans="1:6" ht="12.75">
      <c r="A211" s="107"/>
      <c r="B211" s="20"/>
      <c r="C211" s="20"/>
      <c r="D211" s="20"/>
      <c r="E211" s="20"/>
      <c r="F211" s="20"/>
    </row>
    <row r="212" spans="1:6" ht="12.75">
      <c r="A212" s="107"/>
      <c r="B212" s="20"/>
      <c r="C212" s="20"/>
      <c r="D212" s="20"/>
      <c r="E212" s="20"/>
      <c r="F212" s="20"/>
    </row>
    <row r="213" spans="1:6" ht="12.75">
      <c r="A213" s="107"/>
      <c r="B213" s="20"/>
      <c r="C213" s="20"/>
      <c r="D213" s="20"/>
      <c r="E213" s="20"/>
      <c r="F213" s="20"/>
    </row>
    <row r="214" spans="1:6" ht="12.75">
      <c r="A214" s="107"/>
      <c r="B214" s="20"/>
      <c r="C214" s="20"/>
      <c r="D214" s="20"/>
      <c r="E214" s="20"/>
      <c r="F214" s="20"/>
    </row>
    <row r="215" spans="1:6" ht="12.75">
      <c r="A215" s="107"/>
      <c r="B215" s="20"/>
      <c r="C215" s="20"/>
      <c r="D215" s="20"/>
      <c r="E215" s="20"/>
      <c r="F215" s="20"/>
    </row>
    <row r="216" spans="1:6" ht="12.75">
      <c r="A216" s="107"/>
      <c r="B216" s="20"/>
      <c r="C216" s="20"/>
      <c r="D216" s="20"/>
      <c r="E216" s="20"/>
      <c r="F216" s="20"/>
    </row>
    <row r="217" spans="1:6" ht="12.75">
      <c r="A217" s="107"/>
      <c r="B217" s="20"/>
      <c r="C217" s="20"/>
      <c r="D217" s="20"/>
      <c r="E217" s="20"/>
      <c r="F217" s="20"/>
    </row>
    <row r="218" spans="1:6" ht="12.75">
      <c r="A218" s="107"/>
      <c r="B218" s="20"/>
      <c r="C218" s="20"/>
      <c r="D218" s="20"/>
      <c r="E218" s="20"/>
      <c r="F218" s="20"/>
    </row>
    <row r="219" spans="1:6" ht="12.75">
      <c r="A219" s="107"/>
      <c r="B219" s="20"/>
      <c r="C219" s="20"/>
      <c r="D219" s="20"/>
      <c r="E219" s="20"/>
      <c r="F219" s="20"/>
    </row>
    <row r="220" spans="1:6" ht="12.75">
      <c r="A220" s="107"/>
      <c r="B220" s="20"/>
      <c r="C220" s="20"/>
      <c r="D220" s="20"/>
      <c r="E220" s="20"/>
      <c r="F220" s="20"/>
    </row>
    <row r="221" spans="1:6" ht="12.75">
      <c r="A221" s="108"/>
      <c r="B221" s="1"/>
      <c r="C221" s="1"/>
      <c r="D221" s="1"/>
      <c r="E221" s="1"/>
      <c r="F221" s="1"/>
    </row>
    <row r="222" spans="1:6" ht="12.75">
      <c r="A222" s="108"/>
      <c r="B222" s="1"/>
      <c r="C222" s="1"/>
      <c r="D222" s="1"/>
      <c r="E222" s="1"/>
      <c r="F222" s="1"/>
    </row>
    <row r="223" spans="1:6" ht="12.75">
      <c r="A223" s="108"/>
      <c r="B223" s="1"/>
      <c r="C223" s="1"/>
      <c r="D223" s="1"/>
      <c r="E223" s="1"/>
      <c r="F223" s="1"/>
    </row>
    <row r="224" spans="1:6" ht="12.75">
      <c r="A224" s="108"/>
      <c r="B224" s="1"/>
      <c r="C224" s="1"/>
      <c r="D224" s="1"/>
      <c r="E224" s="1"/>
      <c r="F224" s="1"/>
    </row>
    <row r="225" spans="1:6" ht="12.75">
      <c r="A225" s="108"/>
      <c r="B225" s="1"/>
      <c r="C225" s="1"/>
      <c r="D225" s="1"/>
      <c r="E225" s="1"/>
      <c r="F225" s="1"/>
    </row>
    <row r="226" spans="1:6" ht="12.75">
      <c r="A226" s="108"/>
      <c r="B226" s="1"/>
      <c r="C226" s="1"/>
      <c r="D226" s="1"/>
      <c r="E226" s="1"/>
      <c r="F226" s="1"/>
    </row>
    <row r="227" spans="1:6" ht="12.75">
      <c r="A227" s="108"/>
      <c r="B227" s="1"/>
      <c r="C227" s="1"/>
      <c r="D227" s="1"/>
      <c r="E227" s="1"/>
      <c r="F227" s="1"/>
    </row>
    <row r="228" spans="1:6" ht="12.75">
      <c r="A228" s="108"/>
      <c r="B228" s="1"/>
      <c r="C228" s="1"/>
      <c r="D228" s="1"/>
      <c r="E228" s="1"/>
      <c r="F228" s="1"/>
    </row>
    <row r="229" spans="1:6" ht="12.75">
      <c r="A229" s="108"/>
      <c r="B229" s="1"/>
      <c r="C229" s="1"/>
      <c r="D229" s="1"/>
      <c r="E229" s="1"/>
      <c r="F229" s="1"/>
    </row>
    <row r="230" spans="1:6" ht="12.75">
      <c r="A230" s="108"/>
      <c r="B230" s="1"/>
      <c r="C230" s="1"/>
      <c r="D230" s="1"/>
      <c r="E230" s="1"/>
      <c r="F230" s="1"/>
    </row>
    <row r="231" spans="1:6" ht="12.75">
      <c r="A231" s="108"/>
      <c r="B231" s="1"/>
      <c r="C231" s="1"/>
      <c r="D231" s="1"/>
      <c r="E231" s="1"/>
      <c r="F231" s="1"/>
    </row>
    <row r="232" spans="1:6" ht="12.75">
      <c r="A232" s="108"/>
      <c r="B232" s="1"/>
      <c r="C232" s="1"/>
      <c r="D232" s="1"/>
      <c r="E232" s="1"/>
      <c r="F232" s="1"/>
    </row>
    <row r="233" spans="1:6" ht="12.75">
      <c r="A233" s="108"/>
      <c r="B233" s="1"/>
      <c r="C233" s="1"/>
      <c r="D233" s="1"/>
      <c r="E233" s="1"/>
      <c r="F233" s="1"/>
    </row>
    <row r="234" spans="1:6" ht="12.75">
      <c r="A234" s="108"/>
      <c r="B234" s="1"/>
      <c r="C234" s="1"/>
      <c r="D234" s="1"/>
      <c r="E234" s="1"/>
      <c r="F234" s="1"/>
    </row>
    <row r="235" spans="1:6" ht="12.75">
      <c r="A235" s="108"/>
      <c r="B235" s="1"/>
      <c r="C235" s="1"/>
      <c r="D235" s="1"/>
      <c r="E235" s="1"/>
      <c r="F235" s="1"/>
    </row>
    <row r="236" spans="1:6" ht="12.75">
      <c r="A236" s="108"/>
      <c r="B236" s="1"/>
      <c r="C236" s="1"/>
      <c r="D236" s="1"/>
      <c r="E236" s="1"/>
      <c r="F236" s="1"/>
    </row>
    <row r="237" spans="1:6" ht="12.75">
      <c r="A237" s="108"/>
      <c r="B237" s="1"/>
      <c r="C237" s="1"/>
      <c r="D237" s="1"/>
      <c r="E237" s="1"/>
      <c r="F237" s="1"/>
    </row>
    <row r="238" spans="1:6" ht="12.75">
      <c r="A238" s="108"/>
      <c r="B238" s="1"/>
      <c r="C238" s="1"/>
      <c r="D238" s="1"/>
      <c r="E238" s="1"/>
      <c r="F238" s="1"/>
    </row>
    <row r="239" spans="1:6" ht="12.75">
      <c r="A239" s="108"/>
      <c r="B239" s="1"/>
      <c r="C239" s="1"/>
      <c r="D239" s="1"/>
      <c r="E239" s="1"/>
      <c r="F239" s="1"/>
    </row>
    <row r="240" spans="1:6" ht="12.75">
      <c r="A240" s="108"/>
      <c r="B240" s="1"/>
      <c r="C240" s="1"/>
      <c r="D240" s="1"/>
      <c r="E240" s="1"/>
      <c r="F240" s="1"/>
    </row>
    <row r="241" spans="1:6" ht="12.75">
      <c r="A241" s="108"/>
      <c r="B241" s="1"/>
      <c r="C241" s="1"/>
      <c r="D241" s="1"/>
      <c r="E241" s="1"/>
      <c r="F241" s="1"/>
    </row>
    <row r="242" spans="1:6" ht="12.75">
      <c r="A242" s="108"/>
      <c r="B242" s="1"/>
      <c r="C242" s="1"/>
      <c r="D242" s="1"/>
      <c r="E242" s="1"/>
      <c r="F242" s="1"/>
    </row>
    <row r="243" spans="1:6" ht="12.75">
      <c r="A243" s="108"/>
      <c r="B243" s="1"/>
      <c r="C243" s="1"/>
      <c r="D243" s="1"/>
      <c r="E243" s="1"/>
      <c r="F243" s="1"/>
    </row>
    <row r="244" spans="1:6" ht="12.75">
      <c r="A244" s="108"/>
      <c r="B244" s="1"/>
      <c r="C244" s="1"/>
      <c r="D244" s="1"/>
      <c r="E244" s="1"/>
      <c r="F244" s="1"/>
    </row>
    <row r="245" spans="1:6" ht="12.75">
      <c r="A245" s="108"/>
      <c r="B245" s="1"/>
      <c r="C245" s="1"/>
      <c r="D245" s="1"/>
      <c r="E245" s="1"/>
      <c r="F245" s="1"/>
    </row>
    <row r="246" spans="1:6" ht="12.75">
      <c r="A246" s="108"/>
      <c r="B246" s="1"/>
      <c r="C246" s="1"/>
      <c r="D246" s="1"/>
      <c r="E246" s="1"/>
      <c r="F246" s="1"/>
    </row>
    <row r="247" spans="1:6" ht="12.75">
      <c r="A247" s="108"/>
      <c r="B247" s="1"/>
      <c r="C247" s="1"/>
      <c r="D247" s="1"/>
      <c r="E247" s="1"/>
      <c r="F247" s="1"/>
    </row>
    <row r="248" spans="1:6" ht="12.75">
      <c r="A248" s="108"/>
      <c r="B248" s="1"/>
      <c r="C248" s="1"/>
      <c r="D248" s="1"/>
      <c r="E248" s="1"/>
      <c r="F248" s="1"/>
    </row>
    <row r="249" spans="1:6" ht="12.75">
      <c r="A249" s="108"/>
      <c r="B249" s="1"/>
      <c r="C249" s="1"/>
      <c r="D249" s="1"/>
      <c r="E249" s="1"/>
      <c r="F249" s="1"/>
    </row>
    <row r="250" spans="1:6" ht="12.75">
      <c r="A250" s="108"/>
      <c r="B250" s="1"/>
      <c r="C250" s="1"/>
      <c r="D250" s="1"/>
      <c r="E250" s="1"/>
      <c r="F250" s="1"/>
    </row>
    <row r="251" spans="1:6" ht="12.75">
      <c r="A251" s="108"/>
      <c r="B251" s="1"/>
      <c r="C251" s="1"/>
      <c r="D251" s="1"/>
      <c r="E251" s="1"/>
      <c r="F251" s="1"/>
    </row>
    <row r="252" spans="1:6" ht="12.75">
      <c r="A252" s="108"/>
      <c r="B252" s="1"/>
      <c r="C252" s="1"/>
      <c r="D252" s="1"/>
      <c r="E252" s="1"/>
      <c r="F252" s="1"/>
    </row>
    <row r="253" spans="1:6" ht="12.75">
      <c r="A253" s="108"/>
      <c r="B253" s="1"/>
      <c r="C253" s="1"/>
      <c r="D253" s="1"/>
      <c r="E253" s="1"/>
      <c r="F253" s="1"/>
    </row>
    <row r="254" spans="1:6" ht="12.75">
      <c r="A254" s="108"/>
      <c r="B254" s="1"/>
      <c r="C254" s="1"/>
      <c r="D254" s="1"/>
      <c r="E254" s="1"/>
      <c r="F254" s="1"/>
    </row>
    <row r="255" spans="1:6" ht="12.75">
      <c r="A255" s="108"/>
      <c r="B255" s="1"/>
      <c r="C255" s="1"/>
      <c r="D255" s="1"/>
      <c r="E255" s="1"/>
      <c r="F255" s="1"/>
    </row>
    <row r="256" spans="1:6" ht="12.75">
      <c r="A256" s="108"/>
      <c r="B256" s="1"/>
      <c r="C256" s="1"/>
      <c r="D256" s="1"/>
      <c r="E256" s="1"/>
      <c r="F256" s="1"/>
    </row>
    <row r="257" spans="1:6" ht="12.75">
      <c r="A257" s="108"/>
      <c r="B257" s="1"/>
      <c r="C257" s="1"/>
      <c r="D257" s="1"/>
      <c r="E257" s="1"/>
      <c r="F257" s="1"/>
    </row>
    <row r="258" spans="1:6" ht="12.75">
      <c r="A258" s="108"/>
      <c r="B258" s="1"/>
      <c r="C258" s="1"/>
      <c r="D258" s="1"/>
      <c r="E258" s="1"/>
      <c r="F258" s="1"/>
    </row>
    <row r="259" spans="1:6" ht="12.75">
      <c r="A259" s="108"/>
      <c r="B259" s="1"/>
      <c r="C259" s="1"/>
      <c r="D259" s="1"/>
      <c r="E259" s="1"/>
      <c r="F259" s="1"/>
    </row>
    <row r="260" spans="1:6" ht="12.75">
      <c r="A260" s="108"/>
      <c r="B260" s="1"/>
      <c r="C260" s="1"/>
      <c r="D260" s="1"/>
      <c r="E260" s="1"/>
      <c r="F260" s="1"/>
    </row>
    <row r="261" spans="1:6" ht="12.75">
      <c r="A261" s="108"/>
      <c r="B261" s="1"/>
      <c r="C261" s="1"/>
      <c r="D261" s="1"/>
      <c r="E261" s="1"/>
      <c r="F261" s="1"/>
    </row>
    <row r="262" spans="1:6" ht="12.75">
      <c r="A262" s="108"/>
      <c r="B262" s="1"/>
      <c r="C262" s="1"/>
      <c r="D262" s="1"/>
      <c r="E262" s="1"/>
      <c r="F262" s="1"/>
    </row>
    <row r="263" spans="1:6" ht="12.75">
      <c r="A263" s="108"/>
      <c r="B263" s="1"/>
      <c r="C263" s="1"/>
      <c r="D263" s="1"/>
      <c r="E263" s="1"/>
      <c r="F263" s="1"/>
    </row>
    <row r="264" spans="1:6" ht="12.75">
      <c r="A264" s="108"/>
      <c r="B264" s="1"/>
      <c r="C264" s="1"/>
      <c r="D264" s="1"/>
      <c r="E264" s="1"/>
      <c r="F264" s="1"/>
    </row>
    <row r="265" spans="1:6" ht="12.75">
      <c r="A265" s="108"/>
      <c r="B265" s="1"/>
      <c r="C265" s="1"/>
      <c r="D265" s="1"/>
      <c r="E265" s="1"/>
      <c r="F265" s="1"/>
    </row>
    <row r="266" spans="1:6" ht="12.75">
      <c r="A266" s="108"/>
      <c r="B266" s="1"/>
      <c r="C266" s="1"/>
      <c r="D266" s="1"/>
      <c r="E266" s="1"/>
      <c r="F266" s="1"/>
    </row>
    <row r="267" spans="1:6" ht="12.75">
      <c r="A267" s="108"/>
      <c r="B267" s="1"/>
      <c r="C267" s="1"/>
      <c r="D267" s="1"/>
      <c r="E267" s="1"/>
      <c r="F267" s="1"/>
    </row>
    <row r="268" spans="1:6" ht="12.75">
      <c r="A268" s="108"/>
      <c r="B268" s="1"/>
      <c r="C268" s="1"/>
      <c r="D268" s="1"/>
      <c r="E268" s="1"/>
      <c r="F268" s="1"/>
    </row>
    <row r="269" spans="1:6" ht="12.75">
      <c r="A269" s="108"/>
      <c r="B269" s="1"/>
      <c r="C269" s="1"/>
      <c r="D269" s="1"/>
      <c r="E269" s="1"/>
      <c r="F269" s="1"/>
    </row>
    <row r="270" spans="1:6" ht="12.75">
      <c r="A270" s="108"/>
      <c r="B270" s="1"/>
      <c r="C270" s="1"/>
      <c r="D270" s="1"/>
      <c r="E270" s="1"/>
      <c r="F270" s="1"/>
    </row>
    <row r="271" spans="1:6" ht="12.75">
      <c r="A271" s="108"/>
      <c r="B271" s="1"/>
      <c r="C271" s="1"/>
      <c r="D271" s="1"/>
      <c r="E271" s="1"/>
      <c r="F271" s="1"/>
    </row>
    <row r="272" spans="1:6" ht="12.75">
      <c r="A272" s="108"/>
      <c r="B272" s="108"/>
      <c r="C272" s="108"/>
      <c r="D272" s="108"/>
      <c r="E272" s="108"/>
      <c r="F272" s="108"/>
    </row>
    <row r="273" spans="1:6" ht="12.75">
      <c r="A273" s="108"/>
      <c r="B273" s="108"/>
      <c r="C273" s="108"/>
      <c r="D273" s="108"/>
      <c r="E273" s="108"/>
      <c r="F273" s="108"/>
    </row>
    <row r="274" spans="1:6" ht="12.75">
      <c r="A274" s="108"/>
      <c r="B274" s="108"/>
      <c r="C274" s="108"/>
      <c r="D274" s="108"/>
      <c r="E274" s="108"/>
      <c r="F274" s="108"/>
    </row>
    <row r="275" spans="1:6" ht="12.75">
      <c r="A275" s="108"/>
      <c r="B275" s="108"/>
      <c r="C275" s="108"/>
      <c r="D275" s="108"/>
      <c r="E275" s="108"/>
      <c r="F275" s="108"/>
    </row>
    <row r="276" spans="1:6" ht="12.75">
      <c r="A276" s="108"/>
      <c r="B276" s="108"/>
      <c r="C276" s="108"/>
      <c r="D276" s="108"/>
      <c r="E276" s="108"/>
      <c r="F276" s="108"/>
    </row>
    <row r="277" spans="1:6" ht="12.75">
      <c r="A277" s="108"/>
      <c r="B277" s="108"/>
      <c r="C277" s="108"/>
      <c r="D277" s="108"/>
      <c r="E277" s="108"/>
      <c r="F277" s="108"/>
    </row>
    <row r="278" spans="1:6" ht="12.75">
      <c r="A278" s="108"/>
      <c r="B278" s="108"/>
      <c r="C278" s="108"/>
      <c r="D278" s="108"/>
      <c r="E278" s="108"/>
      <c r="F278" s="108"/>
    </row>
    <row r="279" spans="1:6" ht="12.75">
      <c r="A279" s="108"/>
      <c r="B279" s="108"/>
      <c r="C279" s="108"/>
      <c r="D279" s="108"/>
      <c r="E279" s="108"/>
      <c r="F279" s="108"/>
    </row>
    <row r="280" spans="1:6" ht="12.75">
      <c r="A280" s="108"/>
      <c r="B280" s="108"/>
      <c r="C280" s="108"/>
      <c r="D280" s="108"/>
      <c r="E280" s="108"/>
      <c r="F280" s="108"/>
    </row>
    <row r="281" spans="1:6" ht="12.75">
      <c r="A281" s="108"/>
      <c r="B281" s="108"/>
      <c r="C281" s="108"/>
      <c r="D281" s="108"/>
      <c r="E281" s="108"/>
      <c r="F281" s="108"/>
    </row>
    <row r="282" spans="1:6" ht="12.75">
      <c r="A282" s="108"/>
      <c r="B282" s="108"/>
      <c r="C282" s="108"/>
      <c r="D282" s="108"/>
      <c r="E282" s="108"/>
      <c r="F282" s="108"/>
    </row>
    <row r="283" spans="1:6" ht="12.75">
      <c r="A283" s="108"/>
      <c r="B283" s="108"/>
      <c r="C283" s="108"/>
      <c r="D283" s="108"/>
      <c r="E283" s="108"/>
      <c r="F283" s="108"/>
    </row>
    <row r="284" spans="1:6" ht="12.75">
      <c r="A284" s="108"/>
      <c r="B284" s="108"/>
      <c r="C284" s="108"/>
      <c r="D284" s="108"/>
      <c r="E284" s="108"/>
      <c r="F284" s="108"/>
    </row>
    <row r="285" spans="1:6" ht="12.75">
      <c r="A285" s="108"/>
      <c r="B285" s="108"/>
      <c r="C285" s="108"/>
      <c r="D285" s="108"/>
      <c r="E285" s="108"/>
      <c r="F285" s="108"/>
    </row>
    <row r="286" spans="1:6" ht="12.75">
      <c r="A286" s="108"/>
      <c r="B286" s="108"/>
      <c r="C286" s="108"/>
      <c r="D286" s="108"/>
      <c r="E286" s="108"/>
      <c r="F286" s="108"/>
    </row>
    <row r="287" spans="1:6" ht="12.75">
      <c r="A287" s="108"/>
      <c r="B287" s="108"/>
      <c r="C287" s="108"/>
      <c r="D287" s="108"/>
      <c r="E287" s="108"/>
      <c r="F287" s="108"/>
    </row>
    <row r="288" spans="1:6" ht="12.75">
      <c r="A288" s="108"/>
      <c r="B288" s="108"/>
      <c r="C288" s="108"/>
      <c r="D288" s="108"/>
      <c r="E288" s="108"/>
      <c r="F288" s="108"/>
    </row>
    <row r="289" spans="1:6" ht="12.75">
      <c r="A289" s="108"/>
      <c r="B289" s="108"/>
      <c r="C289" s="108"/>
      <c r="D289" s="108"/>
      <c r="E289" s="108"/>
      <c r="F289" s="108"/>
    </row>
    <row r="290" spans="1:6" ht="12.75">
      <c r="A290" s="108"/>
      <c r="B290" s="108"/>
      <c r="C290" s="108"/>
      <c r="D290" s="108"/>
      <c r="E290" s="108"/>
      <c r="F290" s="108"/>
    </row>
    <row r="291" spans="1:6" ht="12.75">
      <c r="A291" s="108"/>
      <c r="B291" s="108"/>
      <c r="C291" s="108"/>
      <c r="D291" s="108"/>
      <c r="E291" s="108"/>
      <c r="F291" s="108"/>
    </row>
    <row r="292" spans="1:6" ht="12.75">
      <c r="A292" s="108"/>
      <c r="B292" s="108"/>
      <c r="C292" s="108"/>
      <c r="D292" s="108"/>
      <c r="E292" s="108"/>
      <c r="F292" s="108"/>
    </row>
    <row r="293" spans="1:6" ht="12.75">
      <c r="A293" s="108"/>
      <c r="B293" s="108"/>
      <c r="C293" s="108"/>
      <c r="D293" s="108"/>
      <c r="E293" s="108"/>
      <c r="F293" s="108"/>
    </row>
    <row r="294" spans="1:6" ht="12.75">
      <c r="A294" s="108"/>
      <c r="B294" s="108"/>
      <c r="C294" s="108"/>
      <c r="D294" s="108"/>
      <c r="E294" s="108"/>
      <c r="F294" s="108"/>
    </row>
    <row r="295" spans="1:6" ht="12.75">
      <c r="A295" s="108"/>
      <c r="B295" s="108"/>
      <c r="C295" s="108"/>
      <c r="D295" s="108"/>
      <c r="E295" s="108"/>
      <c r="F295" s="108"/>
    </row>
    <row r="296" spans="1:6" ht="12.75">
      <c r="A296" s="108"/>
      <c r="B296" s="108"/>
      <c r="C296" s="108"/>
      <c r="D296" s="108"/>
      <c r="E296" s="108"/>
      <c r="F296" s="108"/>
    </row>
    <row r="297" spans="1:6" ht="12.75">
      <c r="A297" s="108"/>
      <c r="B297" s="108"/>
      <c r="C297" s="108"/>
      <c r="D297" s="108"/>
      <c r="E297" s="108"/>
      <c r="F297" s="108"/>
    </row>
    <row r="298" spans="1:6" ht="12.75">
      <c r="A298" s="108"/>
      <c r="B298" s="108"/>
      <c r="C298" s="108"/>
      <c r="D298" s="108"/>
      <c r="E298" s="108"/>
      <c r="F298" s="108"/>
    </row>
    <row r="299" spans="1:6" ht="12.75">
      <c r="A299" s="108"/>
      <c r="B299" s="108"/>
      <c r="C299" s="108"/>
      <c r="D299" s="108"/>
      <c r="E299" s="108"/>
      <c r="F299" s="108"/>
    </row>
    <row r="300" spans="1:6" ht="12.75">
      <c r="A300" s="108"/>
      <c r="B300" s="108"/>
      <c r="C300" s="108"/>
      <c r="D300" s="108"/>
      <c r="E300" s="108"/>
      <c r="F300" s="108"/>
    </row>
    <row r="301" spans="1:6" ht="12.75">
      <c r="A301" s="108"/>
      <c r="B301" s="108"/>
      <c r="C301" s="108"/>
      <c r="D301" s="108"/>
      <c r="E301" s="108"/>
      <c r="F301" s="108"/>
    </row>
    <row r="302" spans="1:6" ht="12.75">
      <c r="A302" s="108"/>
      <c r="B302" s="108"/>
      <c r="C302" s="108"/>
      <c r="D302" s="108"/>
      <c r="E302" s="108"/>
      <c r="F302" s="108"/>
    </row>
  </sheetData>
  <printOptions horizontalCentered="1"/>
  <pageMargins left="1.5" right="0.75" top="0.75" bottom="1" header="0.5" footer="0.5"/>
  <pageSetup horizontalDpi="600" verticalDpi="600" orientation="portrait" r:id="rId1"/>
  <headerFooter alignWithMargins="0">
    <oddFooter>&amp;C&amp;"Garamond,Italic"
</oddFooter>
  </headerFooter>
  <rowBreaks count="1" manualBreakCount="1">
    <brk id="45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302"/>
  <sheetViews>
    <sheetView workbookViewId="0" topLeftCell="A1">
      <selection activeCell="B21" sqref="B21"/>
    </sheetView>
  </sheetViews>
  <sheetFormatPr defaultColWidth="9.140625" defaultRowHeight="12.75"/>
  <cols>
    <col min="1" max="1" width="8.28125" style="0" customWidth="1"/>
    <col min="2" max="2" width="30.7109375" style="0" customWidth="1"/>
    <col min="3" max="4" width="9.28125" style="0" customWidth="1"/>
    <col min="5" max="5" width="9.00390625" style="0" customWidth="1"/>
    <col min="6" max="6" width="6.00390625" style="0" customWidth="1"/>
    <col min="7" max="7" width="1.7109375" style="0" customWidth="1"/>
  </cols>
  <sheetData>
    <row r="1" spans="1:6" ht="15.75">
      <c r="A1" s="121" t="s">
        <v>299</v>
      </c>
      <c r="B1" s="122"/>
      <c r="C1" s="122"/>
      <c r="D1" s="122"/>
      <c r="E1" s="122"/>
      <c r="F1" s="148"/>
    </row>
    <row r="2" spans="1:6" ht="13.5" customHeight="1" thickBot="1">
      <c r="A2" s="124" t="s">
        <v>224</v>
      </c>
      <c r="B2" s="93"/>
      <c r="C2" s="93"/>
      <c r="D2" s="93"/>
      <c r="E2" s="93"/>
      <c r="F2" s="149"/>
    </row>
    <row r="3" spans="1:6" ht="12.75">
      <c r="A3" s="150"/>
      <c r="B3" s="66"/>
      <c r="C3" s="66"/>
      <c r="D3" s="66"/>
      <c r="E3" s="66"/>
      <c r="F3" s="151"/>
    </row>
    <row r="4" spans="1:6" ht="15.75">
      <c r="A4" s="152"/>
      <c r="B4" s="67"/>
      <c r="C4" s="96" t="s">
        <v>13</v>
      </c>
      <c r="D4" s="96"/>
      <c r="E4" s="96"/>
      <c r="F4" s="153"/>
    </row>
    <row r="5" spans="1:6" ht="16.5" thickBot="1">
      <c r="A5" s="154"/>
      <c r="B5" s="68" t="s">
        <v>14</v>
      </c>
      <c r="C5" s="69">
        <v>0.85</v>
      </c>
      <c r="D5" s="69">
        <v>1</v>
      </c>
      <c r="E5" s="69">
        <v>1.25</v>
      </c>
      <c r="F5" s="155"/>
    </row>
    <row r="6" spans="1:6" ht="12.75">
      <c r="A6" s="105"/>
      <c r="B6" s="88" t="s">
        <v>216</v>
      </c>
      <c r="C6" s="89"/>
      <c r="D6" s="88"/>
      <c r="E6" s="89"/>
      <c r="F6" s="90"/>
    </row>
    <row r="7" spans="1:6" ht="12.75">
      <c r="A7" s="106"/>
      <c r="B7" s="32" t="s">
        <v>15</v>
      </c>
      <c r="C7" s="34">
        <f aca="true" t="shared" si="0" ref="C7:C19">D7*0.85</f>
        <v>53829.65</v>
      </c>
      <c r="D7" s="35">
        <v>63329</v>
      </c>
      <c r="E7" s="34">
        <f aca="true" t="shared" si="1" ref="E7:E19">D7*1.25</f>
        <v>79161.25</v>
      </c>
      <c r="F7" s="92"/>
    </row>
    <row r="8" spans="1:6" ht="12.75">
      <c r="A8" s="106"/>
      <c r="B8" s="32" t="s">
        <v>16</v>
      </c>
      <c r="C8" s="34">
        <f t="shared" si="0"/>
        <v>48354.799999999996</v>
      </c>
      <c r="D8" s="35">
        <v>56888</v>
      </c>
      <c r="E8" s="34">
        <f t="shared" si="1"/>
        <v>71110</v>
      </c>
      <c r="F8" s="92"/>
    </row>
    <row r="9" spans="1:6" ht="12.75">
      <c r="A9" s="106"/>
      <c r="B9" s="32" t="s">
        <v>294</v>
      </c>
      <c r="C9" s="34">
        <f t="shared" si="0"/>
        <v>52697.45</v>
      </c>
      <c r="D9" s="35">
        <v>61997</v>
      </c>
      <c r="E9" s="34">
        <f t="shared" si="1"/>
        <v>77496.25</v>
      </c>
      <c r="F9" s="92"/>
    </row>
    <row r="10" spans="1:6" ht="12.75">
      <c r="A10" s="106"/>
      <c r="B10" s="32" t="s">
        <v>203</v>
      </c>
      <c r="C10" s="34">
        <f t="shared" si="0"/>
        <v>50117.7</v>
      </c>
      <c r="D10" s="35">
        <v>58962</v>
      </c>
      <c r="E10" s="34">
        <f t="shared" si="1"/>
        <v>73702.5</v>
      </c>
      <c r="F10" s="92"/>
    </row>
    <row r="11" spans="1:6" ht="12.75">
      <c r="A11" s="106"/>
      <c r="B11" s="32" t="s">
        <v>200</v>
      </c>
      <c r="C11" s="34">
        <f t="shared" si="0"/>
        <v>48145.7</v>
      </c>
      <c r="D11" s="35">
        <v>56642</v>
      </c>
      <c r="E11" s="34">
        <f t="shared" si="1"/>
        <v>70802.5</v>
      </c>
      <c r="F11" s="92"/>
    </row>
    <row r="12" spans="1:6" ht="12.75">
      <c r="A12" s="106"/>
      <c r="B12" s="32" t="s">
        <v>39</v>
      </c>
      <c r="C12" s="34">
        <f t="shared" si="0"/>
        <v>50441.549999999996</v>
      </c>
      <c r="D12" s="35">
        <v>59343</v>
      </c>
      <c r="E12" s="34">
        <f t="shared" si="1"/>
        <v>74178.75</v>
      </c>
      <c r="F12" s="92"/>
    </row>
    <row r="13" spans="1:6" ht="12.75">
      <c r="A13" s="106"/>
      <c r="B13" s="32" t="s">
        <v>17</v>
      </c>
      <c r="C13" s="34">
        <f t="shared" si="0"/>
        <v>51895.049999999996</v>
      </c>
      <c r="D13" s="35">
        <v>61053</v>
      </c>
      <c r="E13" s="34">
        <f t="shared" si="1"/>
        <v>76316.25</v>
      </c>
      <c r="F13" s="92"/>
    </row>
    <row r="14" spans="1:6" ht="12.75">
      <c r="A14" s="106"/>
      <c r="B14" s="32" t="s">
        <v>202</v>
      </c>
      <c r="C14" s="34">
        <f t="shared" si="0"/>
        <v>47708.799999999996</v>
      </c>
      <c r="D14" s="35">
        <v>56128</v>
      </c>
      <c r="E14" s="34">
        <f t="shared" si="1"/>
        <v>70160</v>
      </c>
      <c r="F14" s="92"/>
    </row>
    <row r="15" spans="1:6" ht="12.75">
      <c r="A15" s="106"/>
      <c r="B15" s="32" t="s">
        <v>40</v>
      </c>
      <c r="C15" s="34">
        <f t="shared" si="0"/>
        <v>48999.1</v>
      </c>
      <c r="D15" s="35">
        <v>57646</v>
      </c>
      <c r="E15" s="34">
        <f t="shared" si="1"/>
        <v>72057.5</v>
      </c>
      <c r="F15" s="92"/>
    </row>
    <row r="16" spans="1:6" ht="12.75">
      <c r="A16" s="106"/>
      <c r="B16" s="32" t="s">
        <v>42</v>
      </c>
      <c r="C16" s="34">
        <f t="shared" si="0"/>
        <v>53487.95</v>
      </c>
      <c r="D16" s="35">
        <v>62927</v>
      </c>
      <c r="E16" s="34">
        <f t="shared" si="1"/>
        <v>78658.75</v>
      </c>
      <c r="F16" s="92"/>
    </row>
    <row r="17" spans="1:6" ht="12.75">
      <c r="A17" s="106"/>
      <c r="B17" s="32" t="s">
        <v>43</v>
      </c>
      <c r="C17" s="34">
        <f t="shared" si="0"/>
        <v>52975.4</v>
      </c>
      <c r="D17" s="35">
        <v>62324</v>
      </c>
      <c r="E17" s="34">
        <f t="shared" si="1"/>
        <v>77905</v>
      </c>
      <c r="F17" s="92"/>
    </row>
    <row r="18" spans="1:6" ht="12.75">
      <c r="A18" s="106"/>
      <c r="B18" s="32" t="s">
        <v>44</v>
      </c>
      <c r="C18" s="34">
        <f t="shared" si="0"/>
        <v>52138.15</v>
      </c>
      <c r="D18" s="35">
        <v>61339</v>
      </c>
      <c r="E18" s="34">
        <f t="shared" si="1"/>
        <v>76673.75</v>
      </c>
      <c r="F18" s="92"/>
    </row>
    <row r="19" spans="1:6" ht="12.75">
      <c r="A19" s="106"/>
      <c r="B19" s="32" t="s">
        <v>46</v>
      </c>
      <c r="C19" s="34">
        <f t="shared" si="0"/>
        <v>47801.45</v>
      </c>
      <c r="D19" s="35">
        <v>56237</v>
      </c>
      <c r="E19" s="34">
        <f t="shared" si="1"/>
        <v>70296.25</v>
      </c>
      <c r="F19" s="92"/>
    </row>
    <row r="20" spans="1:6" ht="12.75">
      <c r="A20" s="106"/>
      <c r="B20" s="32"/>
      <c r="C20" s="34"/>
      <c r="D20" s="35"/>
      <c r="E20" s="34"/>
      <c r="F20" s="92"/>
    </row>
    <row r="21" spans="1:6" ht="12.75">
      <c r="A21" s="106"/>
      <c r="B21" s="33" t="s">
        <v>300</v>
      </c>
      <c r="C21" s="34"/>
      <c r="D21" s="35"/>
      <c r="E21" s="34"/>
      <c r="F21" s="92"/>
    </row>
    <row r="22" spans="1:6" ht="12.75">
      <c r="A22" s="106"/>
      <c r="B22" s="32" t="s">
        <v>207</v>
      </c>
      <c r="C22" s="34">
        <f aca="true" t="shared" si="2" ref="C22:C32">D22*0.85</f>
        <v>57649.549999999996</v>
      </c>
      <c r="D22" s="35">
        <v>67823</v>
      </c>
      <c r="E22" s="34">
        <f aca="true" t="shared" si="3" ref="E22:E32">D22*1.25</f>
        <v>84778.75</v>
      </c>
      <c r="F22" s="92"/>
    </row>
    <row r="23" spans="1:6" ht="12.75">
      <c r="A23" s="106"/>
      <c r="B23" s="32" t="s">
        <v>206</v>
      </c>
      <c r="C23" s="34">
        <f t="shared" si="2"/>
        <v>54779.1</v>
      </c>
      <c r="D23" s="35">
        <v>64446</v>
      </c>
      <c r="E23" s="34">
        <f t="shared" si="3"/>
        <v>80557.5</v>
      </c>
      <c r="F23" s="92"/>
    </row>
    <row r="24" spans="1:6" ht="12.75">
      <c r="A24" s="106"/>
      <c r="B24" s="32" t="s">
        <v>19</v>
      </c>
      <c r="C24" s="34">
        <f t="shared" si="2"/>
        <v>52735.7</v>
      </c>
      <c r="D24" s="35">
        <v>62042</v>
      </c>
      <c r="E24" s="34">
        <f t="shared" si="3"/>
        <v>77552.5</v>
      </c>
      <c r="F24" s="92"/>
    </row>
    <row r="25" spans="1:6" ht="12.75">
      <c r="A25" s="106"/>
      <c r="B25" s="32" t="s">
        <v>18</v>
      </c>
      <c r="C25" s="34">
        <f t="shared" si="2"/>
        <v>58624.5</v>
      </c>
      <c r="D25" s="35">
        <v>68970</v>
      </c>
      <c r="E25" s="34">
        <f t="shared" si="3"/>
        <v>86212.5</v>
      </c>
      <c r="F25" s="92"/>
    </row>
    <row r="26" spans="1:6" ht="12.75">
      <c r="A26" s="106"/>
      <c r="B26" s="32" t="s">
        <v>20</v>
      </c>
      <c r="C26" s="34">
        <f t="shared" si="2"/>
        <v>51130.9</v>
      </c>
      <c r="D26" s="35">
        <v>60154</v>
      </c>
      <c r="E26" s="34">
        <f t="shared" si="3"/>
        <v>75192.5</v>
      </c>
      <c r="F26" s="92"/>
    </row>
    <row r="27" spans="1:6" ht="12.75">
      <c r="A27" s="106"/>
      <c r="B27" s="32" t="s">
        <v>21</v>
      </c>
      <c r="C27" s="34">
        <f t="shared" si="2"/>
        <v>53888.299999999996</v>
      </c>
      <c r="D27" s="35">
        <v>63398</v>
      </c>
      <c r="E27" s="34">
        <f t="shared" si="3"/>
        <v>79247.5</v>
      </c>
      <c r="F27" s="92"/>
    </row>
    <row r="28" spans="1:6" ht="12.75">
      <c r="A28" s="106"/>
      <c r="B28" s="32" t="s">
        <v>22</v>
      </c>
      <c r="C28" s="34">
        <f t="shared" si="2"/>
        <v>56953.4</v>
      </c>
      <c r="D28" s="35">
        <v>67004</v>
      </c>
      <c r="E28" s="34">
        <f t="shared" si="3"/>
        <v>83755</v>
      </c>
      <c r="F28" s="92"/>
    </row>
    <row r="29" spans="1:6" ht="12.75">
      <c r="A29" s="106"/>
      <c r="B29" s="32" t="s">
        <v>23</v>
      </c>
      <c r="C29" s="34">
        <f t="shared" si="2"/>
        <v>52207</v>
      </c>
      <c r="D29" s="35">
        <v>61420</v>
      </c>
      <c r="E29" s="34">
        <f t="shared" si="3"/>
        <v>76775</v>
      </c>
      <c r="F29" s="92"/>
    </row>
    <row r="30" spans="1:6" ht="12.75">
      <c r="A30" s="106"/>
      <c r="B30" s="36" t="s">
        <v>229</v>
      </c>
      <c r="C30" s="34">
        <f t="shared" si="2"/>
        <v>35286.9</v>
      </c>
      <c r="D30" s="35">
        <v>41514</v>
      </c>
      <c r="E30" s="34">
        <f t="shared" si="3"/>
        <v>51892.5</v>
      </c>
      <c r="F30" s="92"/>
    </row>
    <row r="31" spans="1:6" ht="12.75">
      <c r="A31" s="106"/>
      <c r="B31" s="36" t="s">
        <v>230</v>
      </c>
      <c r="C31" s="34">
        <f t="shared" si="2"/>
        <v>36635.85</v>
      </c>
      <c r="D31" s="35">
        <v>43101</v>
      </c>
      <c r="E31" s="34">
        <f t="shared" si="3"/>
        <v>53876.25</v>
      </c>
      <c r="F31" s="92"/>
    </row>
    <row r="32" spans="1:6" ht="12.75">
      <c r="A32" s="106"/>
      <c r="B32" s="36" t="s">
        <v>231</v>
      </c>
      <c r="C32" s="34">
        <f t="shared" si="2"/>
        <v>39433.2</v>
      </c>
      <c r="D32" s="35">
        <v>46392</v>
      </c>
      <c r="E32" s="34">
        <f t="shared" si="3"/>
        <v>57990</v>
      </c>
      <c r="F32" s="92"/>
    </row>
    <row r="33" spans="1:6" ht="12.75">
      <c r="A33" s="106"/>
      <c r="B33" s="36"/>
      <c r="C33" s="34"/>
      <c r="D33" s="35"/>
      <c r="E33" s="34"/>
      <c r="F33" s="92"/>
    </row>
    <row r="34" spans="1:6" ht="12.75">
      <c r="A34" s="106"/>
      <c r="B34" s="33" t="s">
        <v>217</v>
      </c>
      <c r="C34" s="34"/>
      <c r="D34" s="35"/>
      <c r="E34" s="34"/>
      <c r="F34" s="92"/>
    </row>
    <row r="35" spans="1:6" ht="12.75">
      <c r="A35" s="106"/>
      <c r="B35" s="32" t="s">
        <v>24</v>
      </c>
      <c r="C35" s="34">
        <f>D35*0.85</f>
        <v>84789.2</v>
      </c>
      <c r="D35" s="35">
        <v>99752</v>
      </c>
      <c r="E35" s="34">
        <f>D35*1.25</f>
        <v>124690</v>
      </c>
      <c r="F35" s="92"/>
    </row>
    <row r="36" spans="1:6" ht="12.75">
      <c r="A36" s="106"/>
      <c r="B36" s="32" t="s">
        <v>25</v>
      </c>
      <c r="C36" s="34">
        <f>D36*0.85</f>
        <v>82461.9</v>
      </c>
      <c r="D36" s="35">
        <v>97014</v>
      </c>
      <c r="E36" s="34">
        <f>D36*1.25</f>
        <v>121267.5</v>
      </c>
      <c r="F36" s="92"/>
    </row>
    <row r="37" spans="1:6" ht="12.75">
      <c r="A37" s="106"/>
      <c r="B37" s="32" t="s">
        <v>26</v>
      </c>
      <c r="C37" s="34">
        <f>D37*0.85</f>
        <v>66084.09999999999</v>
      </c>
      <c r="D37" s="35">
        <v>77746</v>
      </c>
      <c r="E37" s="34">
        <f>D37*1.25</f>
        <v>97182.5</v>
      </c>
      <c r="F37" s="92"/>
    </row>
    <row r="38" spans="1:6" ht="12.75">
      <c r="A38" s="106"/>
      <c r="B38" s="3" t="s">
        <v>48</v>
      </c>
      <c r="C38" s="11">
        <f>D38*0.85</f>
        <v>86925.25</v>
      </c>
      <c r="D38" s="12">
        <v>102265</v>
      </c>
      <c r="E38" s="11">
        <f>D38*1.25</f>
        <v>127831.25</v>
      </c>
      <c r="F38" s="92"/>
    </row>
    <row r="39" spans="1:6" ht="12.75">
      <c r="A39" s="106"/>
      <c r="B39" s="3"/>
      <c r="C39" s="11"/>
      <c r="D39" s="12"/>
      <c r="E39" s="11"/>
      <c r="F39" s="92"/>
    </row>
    <row r="40" spans="1:6" ht="12.75">
      <c r="A40" s="106"/>
      <c r="B40" s="33" t="s">
        <v>27</v>
      </c>
      <c r="C40" s="34"/>
      <c r="D40" s="35"/>
      <c r="E40" s="34"/>
      <c r="F40" s="92"/>
    </row>
    <row r="41" spans="1:6" ht="12.75">
      <c r="A41" s="106"/>
      <c r="B41" s="32" t="s">
        <v>210</v>
      </c>
      <c r="C41" s="34">
        <f>D41*0.85</f>
        <v>48541.799999999996</v>
      </c>
      <c r="D41" s="35">
        <v>57108</v>
      </c>
      <c r="E41" s="34">
        <f>D41*1.25</f>
        <v>71385</v>
      </c>
      <c r="F41" s="92"/>
    </row>
    <row r="42" spans="1:6" ht="12.75">
      <c r="A42" s="106"/>
      <c r="B42" s="32" t="s">
        <v>28</v>
      </c>
      <c r="C42" s="34">
        <f>D42*0.85</f>
        <v>63361.549999999996</v>
      </c>
      <c r="D42" s="35">
        <v>74543</v>
      </c>
      <c r="E42" s="34">
        <f>D42*1.25</f>
        <v>93178.75</v>
      </c>
      <c r="F42" s="92"/>
    </row>
    <row r="43" spans="1:6" ht="12.75">
      <c r="A43" s="106"/>
      <c r="B43" s="32" t="s">
        <v>208</v>
      </c>
      <c r="C43" s="34">
        <f>D43*0.85</f>
        <v>51345.95</v>
      </c>
      <c r="D43" s="35">
        <v>60407</v>
      </c>
      <c r="E43" s="34">
        <f>D43*1.25</f>
        <v>75508.75</v>
      </c>
      <c r="F43" s="92"/>
    </row>
    <row r="44" spans="1:6" ht="12.75">
      <c r="A44" s="106"/>
      <c r="B44" s="32" t="s">
        <v>209</v>
      </c>
      <c r="C44" s="34">
        <f>D44*0.85</f>
        <v>53794.799999999996</v>
      </c>
      <c r="D44" s="35">
        <v>63288</v>
      </c>
      <c r="E44" s="34">
        <f>D44*1.25</f>
        <v>79110</v>
      </c>
      <c r="F44" s="92"/>
    </row>
    <row r="45" spans="1:6" ht="13.5" thickBot="1">
      <c r="A45" s="117"/>
      <c r="B45" s="115"/>
      <c r="C45" s="37"/>
      <c r="D45" s="38"/>
      <c r="E45" s="37"/>
      <c r="F45" s="116"/>
    </row>
    <row r="46" spans="1:6" ht="12.75">
      <c r="A46" s="106"/>
      <c r="B46" s="33" t="s">
        <v>29</v>
      </c>
      <c r="C46" s="34"/>
      <c r="D46" s="35"/>
      <c r="E46" s="34"/>
      <c r="F46" s="92"/>
    </row>
    <row r="47" spans="1:6" ht="12.75">
      <c r="A47" s="106"/>
      <c r="B47" s="32" t="s">
        <v>30</v>
      </c>
      <c r="C47" s="34">
        <f aca="true" t="shared" si="4" ref="C47:C53">D47*0.85</f>
        <v>68318.75</v>
      </c>
      <c r="D47" s="35">
        <v>80375</v>
      </c>
      <c r="E47" s="34">
        <f aca="true" t="shared" si="5" ref="E47:E53">D47*1.25</f>
        <v>100468.75</v>
      </c>
      <c r="F47" s="92"/>
    </row>
    <row r="48" spans="1:6" ht="12.75">
      <c r="A48" s="106"/>
      <c r="B48" s="32" t="s">
        <v>49</v>
      </c>
      <c r="C48" s="34">
        <f t="shared" si="4"/>
        <v>66071.34999999999</v>
      </c>
      <c r="D48" s="35">
        <v>77731</v>
      </c>
      <c r="E48" s="34">
        <f t="shared" si="5"/>
        <v>97163.75</v>
      </c>
      <c r="F48" s="92"/>
    </row>
    <row r="49" spans="1:6" ht="12.75">
      <c r="A49" s="106"/>
      <c r="B49" s="32" t="s">
        <v>31</v>
      </c>
      <c r="C49" s="34">
        <f t="shared" si="4"/>
        <v>71569.15</v>
      </c>
      <c r="D49" s="35">
        <v>84199</v>
      </c>
      <c r="E49" s="34">
        <f t="shared" si="5"/>
        <v>105248.75</v>
      </c>
      <c r="F49" s="92"/>
    </row>
    <row r="50" spans="1:6" ht="12.75">
      <c r="A50" s="106"/>
      <c r="B50" s="32" t="s">
        <v>32</v>
      </c>
      <c r="C50" s="34">
        <f t="shared" si="4"/>
        <v>73893.9</v>
      </c>
      <c r="D50" s="35">
        <v>86934</v>
      </c>
      <c r="E50" s="34">
        <f t="shared" si="5"/>
        <v>108667.5</v>
      </c>
      <c r="F50" s="92"/>
    </row>
    <row r="51" spans="1:6" ht="12.75">
      <c r="A51" s="106"/>
      <c r="B51" s="32" t="s">
        <v>33</v>
      </c>
      <c r="C51" s="34">
        <f t="shared" si="4"/>
        <v>70187.05</v>
      </c>
      <c r="D51" s="35">
        <v>82573</v>
      </c>
      <c r="E51" s="34">
        <f t="shared" si="5"/>
        <v>103216.25</v>
      </c>
      <c r="F51" s="92"/>
    </row>
    <row r="52" spans="1:6" ht="12.75">
      <c r="A52" s="106"/>
      <c r="B52" s="32" t="s">
        <v>204</v>
      </c>
      <c r="C52" s="34">
        <f t="shared" si="4"/>
        <v>67388.84999999999</v>
      </c>
      <c r="D52" s="35">
        <v>79281</v>
      </c>
      <c r="E52" s="34">
        <f t="shared" si="5"/>
        <v>99101.25</v>
      </c>
      <c r="F52" s="92"/>
    </row>
    <row r="53" spans="1:6" ht="12.75">
      <c r="A53" s="106"/>
      <c r="B53" s="32" t="s">
        <v>211</v>
      </c>
      <c r="C53" s="34">
        <f t="shared" si="4"/>
        <v>67943.9</v>
      </c>
      <c r="D53" s="35">
        <v>79934</v>
      </c>
      <c r="E53" s="34">
        <f t="shared" si="5"/>
        <v>99917.5</v>
      </c>
      <c r="F53" s="92"/>
    </row>
    <row r="54" spans="1:6" ht="12.75">
      <c r="A54" s="106"/>
      <c r="B54" s="32"/>
      <c r="C54" s="34"/>
      <c r="D54" s="35"/>
      <c r="E54" s="34"/>
      <c r="F54" s="92"/>
    </row>
    <row r="55" spans="1:6" ht="12.75">
      <c r="A55" s="106"/>
      <c r="B55" s="33" t="s">
        <v>196</v>
      </c>
      <c r="C55" s="34"/>
      <c r="D55" s="35"/>
      <c r="E55" s="34"/>
      <c r="F55" s="92"/>
    </row>
    <row r="56" spans="1:6" ht="12.75">
      <c r="A56" s="106"/>
      <c r="B56" s="32" t="s">
        <v>34</v>
      </c>
      <c r="C56" s="34">
        <f>D56*0.85</f>
        <v>48860.549999999996</v>
      </c>
      <c r="D56" s="35">
        <v>57483</v>
      </c>
      <c r="E56" s="34">
        <f>D56*1.25</f>
        <v>71853.75</v>
      </c>
      <c r="F56" s="92"/>
    </row>
    <row r="57" spans="1:6" ht="12.75">
      <c r="A57" s="106"/>
      <c r="B57" s="32" t="s">
        <v>212</v>
      </c>
      <c r="C57" s="34">
        <f>D57*0.85</f>
        <v>52384.65</v>
      </c>
      <c r="D57" s="35">
        <v>61629</v>
      </c>
      <c r="E57" s="34">
        <f>D57*1.25</f>
        <v>77036.25</v>
      </c>
      <c r="F57" s="92"/>
    </row>
    <row r="58" spans="1:6" ht="12.75">
      <c r="A58" s="106"/>
      <c r="B58" s="32" t="s">
        <v>213</v>
      </c>
      <c r="C58" s="34">
        <f>D58*0.85</f>
        <v>49660.4</v>
      </c>
      <c r="D58" s="35">
        <v>58424</v>
      </c>
      <c r="E58" s="34">
        <f>D58*1.25</f>
        <v>73030</v>
      </c>
      <c r="F58" s="92"/>
    </row>
    <row r="59" spans="1:6" ht="12.75">
      <c r="A59" s="106"/>
      <c r="B59" s="32" t="s">
        <v>35</v>
      </c>
      <c r="C59" s="34">
        <f>D59*0.85</f>
        <v>54917.65</v>
      </c>
      <c r="D59" s="35">
        <v>64609</v>
      </c>
      <c r="E59" s="34">
        <f>D59*1.25</f>
        <v>80761.25</v>
      </c>
      <c r="F59" s="92"/>
    </row>
    <row r="60" spans="1:6" ht="12.75">
      <c r="A60" s="106"/>
      <c r="B60" s="32"/>
      <c r="C60" s="34"/>
      <c r="D60" s="35"/>
      <c r="E60" s="34"/>
      <c r="F60" s="92"/>
    </row>
    <row r="61" spans="1:6" ht="12.75">
      <c r="A61" s="106"/>
      <c r="B61" s="33" t="s">
        <v>36</v>
      </c>
      <c r="C61" s="34"/>
      <c r="D61" s="35"/>
      <c r="E61" s="34"/>
      <c r="F61" s="92"/>
    </row>
    <row r="62" spans="1:6" ht="12.75">
      <c r="A62" s="106"/>
      <c r="B62" s="32" t="s">
        <v>37</v>
      </c>
      <c r="C62" s="34">
        <f>D62*0.85</f>
        <v>78459.25</v>
      </c>
      <c r="D62" s="35">
        <v>92305</v>
      </c>
      <c r="E62" s="34">
        <f>D62*1.25</f>
        <v>115381.25</v>
      </c>
      <c r="F62" s="92"/>
    </row>
    <row r="63" spans="1:6" ht="12.75">
      <c r="A63" s="106"/>
      <c r="B63" s="32"/>
      <c r="C63" s="34"/>
      <c r="D63" s="35"/>
      <c r="E63" s="34"/>
      <c r="F63" s="92"/>
    </row>
    <row r="64" spans="1:6" ht="12.75">
      <c r="A64" s="106"/>
      <c r="B64" s="33" t="s">
        <v>218</v>
      </c>
      <c r="C64" s="34"/>
      <c r="D64" s="35"/>
      <c r="E64" s="34"/>
      <c r="F64" s="92"/>
    </row>
    <row r="65" spans="1:6" ht="12.75">
      <c r="A65" s="106"/>
      <c r="B65" s="32" t="s">
        <v>38</v>
      </c>
      <c r="C65" s="34">
        <f aca="true" t="shared" si="6" ref="C65:C71">D65*0.85</f>
        <v>54983.1</v>
      </c>
      <c r="D65" s="35">
        <v>64686</v>
      </c>
      <c r="E65" s="34">
        <f aca="true" t="shared" si="7" ref="E65:E71">D65*1.25</f>
        <v>80857.5</v>
      </c>
      <c r="F65" s="92"/>
    </row>
    <row r="66" spans="1:6" ht="12.75">
      <c r="A66" s="106"/>
      <c r="B66" s="32" t="s">
        <v>199</v>
      </c>
      <c r="C66" s="34">
        <f t="shared" si="6"/>
        <v>55520.299999999996</v>
      </c>
      <c r="D66" s="35">
        <v>65318</v>
      </c>
      <c r="E66" s="34">
        <f t="shared" si="7"/>
        <v>81647.5</v>
      </c>
      <c r="F66" s="92"/>
    </row>
    <row r="67" spans="1:6" ht="12.75">
      <c r="A67" s="106"/>
      <c r="B67" s="32" t="s">
        <v>47</v>
      </c>
      <c r="C67" s="34">
        <f t="shared" si="6"/>
        <v>52431.4</v>
      </c>
      <c r="D67" s="35">
        <v>61684</v>
      </c>
      <c r="E67" s="34">
        <f t="shared" si="7"/>
        <v>77105</v>
      </c>
      <c r="F67" s="92"/>
    </row>
    <row r="68" spans="1:6" ht="12.75">
      <c r="A68" s="106"/>
      <c r="B68" s="32" t="s">
        <v>214</v>
      </c>
      <c r="C68" s="34">
        <f t="shared" si="6"/>
        <v>54464.6</v>
      </c>
      <c r="D68" s="35">
        <v>64076</v>
      </c>
      <c r="E68" s="34">
        <f t="shared" si="7"/>
        <v>80095</v>
      </c>
      <c r="F68" s="92"/>
    </row>
    <row r="69" spans="1:6" ht="12.75">
      <c r="A69" s="106"/>
      <c r="B69" s="32" t="s">
        <v>201</v>
      </c>
      <c r="C69" s="34">
        <f t="shared" si="6"/>
        <v>54470.549999999996</v>
      </c>
      <c r="D69" s="35">
        <v>64083</v>
      </c>
      <c r="E69" s="34">
        <f t="shared" si="7"/>
        <v>80103.75</v>
      </c>
      <c r="F69" s="92"/>
    </row>
    <row r="70" spans="1:6" ht="12.75">
      <c r="A70" s="106"/>
      <c r="B70" s="32" t="s">
        <v>41</v>
      </c>
      <c r="C70" s="34">
        <f t="shared" si="6"/>
        <v>56609.15</v>
      </c>
      <c r="D70" s="35">
        <v>66599</v>
      </c>
      <c r="E70" s="34">
        <f t="shared" si="7"/>
        <v>83248.75</v>
      </c>
      <c r="F70" s="92"/>
    </row>
    <row r="71" spans="1:6" ht="12.75">
      <c r="A71" s="106"/>
      <c r="B71" s="32" t="s">
        <v>45</v>
      </c>
      <c r="C71" s="34">
        <f t="shared" si="6"/>
        <v>57301.049999999996</v>
      </c>
      <c r="D71" s="35">
        <v>67413</v>
      </c>
      <c r="E71" s="34">
        <f t="shared" si="7"/>
        <v>84266.25</v>
      </c>
      <c r="F71" s="92"/>
    </row>
    <row r="72" spans="1:6" ht="12.75">
      <c r="A72" s="106"/>
      <c r="B72" s="32"/>
      <c r="C72" s="34"/>
      <c r="D72" s="35"/>
      <c r="E72" s="34"/>
      <c r="F72" s="92"/>
    </row>
    <row r="73" spans="1:6" ht="12.75">
      <c r="A73" s="106"/>
      <c r="B73" s="6" t="s">
        <v>219</v>
      </c>
      <c r="C73" s="11">
        <f>D73*0.85</f>
        <v>57314.65</v>
      </c>
      <c r="D73" s="12">
        <v>67429</v>
      </c>
      <c r="E73" s="11">
        <f>D73*1.25</f>
        <v>84286.25</v>
      </c>
      <c r="F73" s="92"/>
    </row>
    <row r="74" spans="1:6" ht="12.75">
      <c r="A74" s="106"/>
      <c r="B74" s="3"/>
      <c r="C74" s="11"/>
      <c r="D74" s="12"/>
      <c r="E74" s="11"/>
      <c r="F74" s="92"/>
    </row>
    <row r="75" spans="1:6" ht="13.5" thickBot="1">
      <c r="A75" s="106"/>
      <c r="B75" s="6" t="s">
        <v>220</v>
      </c>
      <c r="C75" s="37">
        <f>D75*0.85</f>
        <v>51383.35</v>
      </c>
      <c r="D75" s="38">
        <v>60451</v>
      </c>
      <c r="E75" s="37">
        <f>D75*1.25</f>
        <v>75563.75</v>
      </c>
      <c r="F75" s="92"/>
    </row>
    <row r="76" spans="1:6" ht="12.75">
      <c r="A76" s="104"/>
      <c r="B76" s="8"/>
      <c r="C76" s="14"/>
      <c r="D76" s="14"/>
      <c r="E76" s="14"/>
      <c r="F76" s="80"/>
    </row>
    <row r="77" spans="1:6" ht="12.75">
      <c r="A77" s="24" t="s">
        <v>227</v>
      </c>
      <c r="B77" s="9"/>
      <c r="C77" s="3"/>
      <c r="D77" s="3"/>
      <c r="E77" s="3"/>
      <c r="F77" s="81"/>
    </row>
    <row r="78" spans="1:6" ht="12.75">
      <c r="A78" s="24" t="s">
        <v>215</v>
      </c>
      <c r="B78" s="9"/>
      <c r="C78" s="3"/>
      <c r="D78" s="3"/>
      <c r="E78" s="3"/>
      <c r="F78" s="81"/>
    </row>
    <row r="79" spans="1:6" ht="12.75">
      <c r="A79" s="24" t="s">
        <v>205</v>
      </c>
      <c r="B79" s="9"/>
      <c r="C79" s="3"/>
      <c r="D79" s="3"/>
      <c r="E79" s="3"/>
      <c r="F79" s="81"/>
    </row>
    <row r="80" spans="1:6" ht="12.75">
      <c r="A80" s="24" t="s">
        <v>197</v>
      </c>
      <c r="B80" s="9"/>
      <c r="C80" s="3"/>
      <c r="D80" s="3"/>
      <c r="E80" s="3"/>
      <c r="F80" s="81"/>
    </row>
    <row r="81" spans="1:6" ht="12.75">
      <c r="A81" s="24"/>
      <c r="B81" s="9"/>
      <c r="C81" s="3"/>
      <c r="D81" s="3"/>
      <c r="E81" s="3"/>
      <c r="F81" s="81"/>
    </row>
    <row r="82" spans="1:6" ht="12.75">
      <c r="A82" s="101" t="s">
        <v>228</v>
      </c>
      <c r="B82" s="9"/>
      <c r="C82" s="9"/>
      <c r="D82" s="9"/>
      <c r="E82" s="9"/>
      <c r="F82" s="77"/>
    </row>
    <row r="83" spans="1:6" ht="13.5" thickBot="1">
      <c r="A83" s="102"/>
      <c r="B83" s="103"/>
      <c r="C83" s="103"/>
      <c r="D83" s="103"/>
      <c r="E83" s="103"/>
      <c r="F83" s="79"/>
    </row>
    <row r="84" spans="1:6" ht="15">
      <c r="A84" s="63"/>
      <c r="B84" s="63"/>
      <c r="C84" s="20"/>
      <c r="D84" s="20"/>
      <c r="E84" s="20"/>
      <c r="F84" s="20"/>
    </row>
    <row r="85" spans="1:6" ht="15">
      <c r="A85" s="63"/>
      <c r="B85" s="63"/>
      <c r="C85" s="20"/>
      <c r="D85" s="20"/>
      <c r="E85" s="20"/>
      <c r="F85" s="20"/>
    </row>
    <row r="86" spans="1:6" ht="15">
      <c r="A86" s="63"/>
      <c r="B86" s="63"/>
      <c r="C86" s="20"/>
      <c r="D86" s="20"/>
      <c r="E86" s="20"/>
      <c r="F86" s="20"/>
    </row>
    <row r="87" spans="1:6" ht="15">
      <c r="A87" s="63"/>
      <c r="B87" s="63"/>
      <c r="C87" s="20"/>
      <c r="D87" s="20"/>
      <c r="E87" s="20"/>
      <c r="F87" s="20"/>
    </row>
    <row r="88" spans="1:6" ht="15">
      <c r="A88" s="63"/>
      <c r="B88" s="63"/>
      <c r="C88" s="20"/>
      <c r="D88" s="20"/>
      <c r="E88" s="20"/>
      <c r="F88" s="20"/>
    </row>
    <row r="89" spans="1:6" ht="15">
      <c r="A89" s="63"/>
      <c r="B89" s="63"/>
      <c r="C89" s="20"/>
      <c r="D89" s="20"/>
      <c r="E89" s="20"/>
      <c r="F89" s="20"/>
    </row>
    <row r="90" spans="1:6" ht="15">
      <c r="A90" s="63"/>
      <c r="B90" s="63"/>
      <c r="C90" s="20"/>
      <c r="D90" s="20"/>
      <c r="E90" s="20"/>
      <c r="F90" s="20"/>
    </row>
    <row r="91" spans="2:6" ht="15">
      <c r="B91" s="63"/>
      <c r="C91" s="20"/>
      <c r="D91" s="20"/>
      <c r="E91" s="20"/>
      <c r="F91" s="20"/>
    </row>
    <row r="92" spans="2:6" ht="15">
      <c r="B92" s="63"/>
      <c r="C92" s="20"/>
      <c r="D92" s="20"/>
      <c r="E92" s="20"/>
      <c r="F92" s="20"/>
    </row>
    <row r="93" spans="1:6" ht="12.75">
      <c r="A93" s="107"/>
      <c r="B93" s="20"/>
      <c r="C93" s="20"/>
      <c r="D93" s="20"/>
      <c r="E93" s="20"/>
      <c r="F93" s="20"/>
    </row>
    <row r="94" spans="1:6" ht="12.75">
      <c r="A94" s="107"/>
      <c r="B94" s="20"/>
      <c r="C94" s="20"/>
      <c r="D94" s="20"/>
      <c r="E94" s="20"/>
      <c r="F94" s="20"/>
    </row>
    <row r="95" spans="1:6" ht="12.75">
      <c r="A95" s="107"/>
      <c r="B95" s="20"/>
      <c r="C95" s="20"/>
      <c r="D95" s="20"/>
      <c r="E95" s="20"/>
      <c r="F95" s="20"/>
    </row>
    <row r="96" spans="1:6" ht="12.75">
      <c r="A96" s="107"/>
      <c r="B96" s="20"/>
      <c r="C96" s="20"/>
      <c r="D96" s="20"/>
      <c r="E96" s="20"/>
      <c r="F96" s="20"/>
    </row>
    <row r="97" spans="1:6" ht="12.75">
      <c r="A97" s="107"/>
      <c r="B97" s="20"/>
      <c r="C97" s="20"/>
      <c r="D97" s="20"/>
      <c r="E97" s="20"/>
      <c r="F97" s="20"/>
    </row>
    <row r="98" spans="1:6" ht="12.75">
      <c r="A98" s="107"/>
      <c r="B98" s="20"/>
      <c r="C98" s="20"/>
      <c r="D98" s="20"/>
      <c r="E98" s="20"/>
      <c r="F98" s="20"/>
    </row>
    <row r="99" spans="1:6" ht="12.75">
      <c r="A99" s="107"/>
      <c r="B99" s="20"/>
      <c r="C99" s="20"/>
      <c r="D99" s="20"/>
      <c r="E99" s="20"/>
      <c r="F99" s="20"/>
    </row>
    <row r="100" spans="1:6" ht="12.75">
      <c r="A100" s="107"/>
      <c r="B100" s="20"/>
      <c r="C100" s="20"/>
      <c r="D100" s="20"/>
      <c r="E100" s="20"/>
      <c r="F100" s="20"/>
    </row>
    <row r="101" spans="1:6" ht="12.75">
      <c r="A101" s="107"/>
      <c r="B101" s="20"/>
      <c r="C101" s="20"/>
      <c r="D101" s="20"/>
      <c r="E101" s="20"/>
      <c r="F101" s="20"/>
    </row>
    <row r="102" spans="1:6" ht="12.75">
      <c r="A102" s="107"/>
      <c r="B102" s="20"/>
      <c r="C102" s="20"/>
      <c r="D102" s="20"/>
      <c r="E102" s="20"/>
      <c r="F102" s="20"/>
    </row>
    <row r="103" spans="1:6" ht="12.75">
      <c r="A103" s="107"/>
      <c r="B103" s="20"/>
      <c r="C103" s="20"/>
      <c r="D103" s="20"/>
      <c r="E103" s="20"/>
      <c r="F103" s="20"/>
    </row>
    <row r="104" spans="1:6" ht="12.75">
      <c r="A104" s="107"/>
      <c r="B104" s="20"/>
      <c r="C104" s="20"/>
      <c r="D104" s="20"/>
      <c r="E104" s="20"/>
      <c r="F104" s="20"/>
    </row>
    <row r="105" spans="1:6" ht="12.75">
      <c r="A105" s="107"/>
      <c r="B105" s="20"/>
      <c r="C105" s="20"/>
      <c r="D105" s="20"/>
      <c r="E105" s="20"/>
      <c r="F105" s="20"/>
    </row>
    <row r="106" spans="1:6" ht="12.75">
      <c r="A106" s="107"/>
      <c r="B106" s="20"/>
      <c r="C106" s="20"/>
      <c r="D106" s="20"/>
      <c r="E106" s="20"/>
      <c r="F106" s="20"/>
    </row>
    <row r="107" spans="1:6" ht="12.75">
      <c r="A107" s="107"/>
      <c r="B107" s="20"/>
      <c r="C107" s="20"/>
      <c r="D107" s="20"/>
      <c r="E107" s="20"/>
      <c r="F107" s="20"/>
    </row>
    <row r="108" spans="1:6" ht="12.75">
      <c r="A108" s="107"/>
      <c r="B108" s="20"/>
      <c r="C108" s="20"/>
      <c r="D108" s="20"/>
      <c r="E108" s="20"/>
      <c r="F108" s="20"/>
    </row>
    <row r="109" spans="1:6" ht="12.75">
      <c r="A109" s="107"/>
      <c r="B109" s="20"/>
      <c r="C109" s="20"/>
      <c r="D109" s="20"/>
      <c r="E109" s="20"/>
      <c r="F109" s="20"/>
    </row>
    <row r="110" spans="1:6" ht="12.75">
      <c r="A110" s="107"/>
      <c r="B110" s="20"/>
      <c r="C110" s="20"/>
      <c r="D110" s="20"/>
      <c r="E110" s="20"/>
      <c r="F110" s="20"/>
    </row>
    <row r="111" spans="1:6" ht="12.75">
      <c r="A111" s="107"/>
      <c r="B111" s="20"/>
      <c r="C111" s="20"/>
      <c r="D111" s="20"/>
      <c r="E111" s="20"/>
      <c r="F111" s="20"/>
    </row>
    <row r="112" spans="1:6" ht="12.75">
      <c r="A112" s="107"/>
      <c r="B112" s="20"/>
      <c r="C112" s="20"/>
      <c r="D112" s="20"/>
      <c r="E112" s="20"/>
      <c r="F112" s="20"/>
    </row>
    <row r="113" spans="1:6" ht="12.75">
      <c r="A113" s="107"/>
      <c r="B113" s="20"/>
      <c r="C113" s="20"/>
      <c r="D113" s="20"/>
      <c r="E113" s="20"/>
      <c r="F113" s="20"/>
    </row>
    <row r="114" spans="1:6" ht="12.75">
      <c r="A114" s="107"/>
      <c r="B114" s="20"/>
      <c r="C114" s="20"/>
      <c r="D114" s="20"/>
      <c r="E114" s="20"/>
      <c r="F114" s="20"/>
    </row>
    <row r="115" spans="1:6" ht="12.75">
      <c r="A115" s="107"/>
      <c r="B115" s="20"/>
      <c r="C115" s="20"/>
      <c r="D115" s="20"/>
      <c r="E115" s="20"/>
      <c r="F115" s="20"/>
    </row>
    <row r="116" spans="1:6" ht="12.75">
      <c r="A116" s="107"/>
      <c r="B116" s="20"/>
      <c r="C116" s="20"/>
      <c r="D116" s="20"/>
      <c r="E116" s="20"/>
      <c r="F116" s="20"/>
    </row>
    <row r="117" spans="1:6" ht="12.75">
      <c r="A117" s="107"/>
      <c r="B117" s="20"/>
      <c r="C117" s="20"/>
      <c r="D117" s="20"/>
      <c r="E117" s="20"/>
      <c r="F117" s="20"/>
    </row>
    <row r="118" spans="1:6" ht="12.75">
      <c r="A118" s="107"/>
      <c r="B118" s="20"/>
      <c r="C118" s="20"/>
      <c r="D118" s="20"/>
      <c r="E118" s="20"/>
      <c r="F118" s="20"/>
    </row>
    <row r="119" spans="1:6" ht="12.75">
      <c r="A119" s="107"/>
      <c r="B119" s="20"/>
      <c r="C119" s="20"/>
      <c r="D119" s="20"/>
      <c r="E119" s="20"/>
      <c r="F119" s="20"/>
    </row>
    <row r="120" spans="1:6" ht="12.75">
      <c r="A120" s="107"/>
      <c r="B120" s="20"/>
      <c r="C120" s="20"/>
      <c r="D120" s="20"/>
      <c r="E120" s="20"/>
      <c r="F120" s="20"/>
    </row>
    <row r="121" spans="1:6" ht="12.75">
      <c r="A121" s="107"/>
      <c r="B121" s="20"/>
      <c r="C121" s="20"/>
      <c r="D121" s="20"/>
      <c r="E121" s="20"/>
      <c r="F121" s="20"/>
    </row>
    <row r="122" spans="1:6" ht="12.75">
      <c r="A122" s="107"/>
      <c r="B122" s="20"/>
      <c r="C122" s="20"/>
      <c r="D122" s="20"/>
      <c r="E122" s="20"/>
      <c r="F122" s="20"/>
    </row>
    <row r="123" spans="1:6" ht="12.75">
      <c r="A123" s="107"/>
      <c r="B123" s="20"/>
      <c r="C123" s="20"/>
      <c r="D123" s="20"/>
      <c r="E123" s="20"/>
      <c r="F123" s="20"/>
    </row>
    <row r="124" spans="1:6" ht="12.75">
      <c r="A124" s="107"/>
      <c r="B124" s="20"/>
      <c r="C124" s="20"/>
      <c r="D124" s="20"/>
      <c r="E124" s="20"/>
      <c r="F124" s="20"/>
    </row>
    <row r="125" spans="1:6" ht="12.75">
      <c r="A125" s="107"/>
      <c r="B125" s="20"/>
      <c r="C125" s="20"/>
      <c r="D125" s="20"/>
      <c r="E125" s="20"/>
      <c r="F125" s="20"/>
    </row>
    <row r="126" spans="1:6" ht="12.75">
      <c r="A126" s="107"/>
      <c r="B126" s="20"/>
      <c r="C126" s="20"/>
      <c r="D126" s="20"/>
      <c r="E126" s="20"/>
      <c r="F126" s="20"/>
    </row>
    <row r="127" spans="1:6" ht="12.75">
      <c r="A127" s="107"/>
      <c r="B127" s="20"/>
      <c r="C127" s="20"/>
      <c r="D127" s="20"/>
      <c r="E127" s="20"/>
      <c r="F127" s="20"/>
    </row>
    <row r="128" spans="1:6" ht="12.75">
      <c r="A128" s="107"/>
      <c r="B128" s="20"/>
      <c r="C128" s="20"/>
      <c r="D128" s="20"/>
      <c r="E128" s="20"/>
      <c r="F128" s="20"/>
    </row>
    <row r="129" spans="1:6" ht="12.75">
      <c r="A129" s="107"/>
      <c r="B129" s="20"/>
      <c r="C129" s="20"/>
      <c r="D129" s="20"/>
      <c r="E129" s="20"/>
      <c r="F129" s="20"/>
    </row>
    <row r="130" spans="1:6" ht="12.75">
      <c r="A130" s="107"/>
      <c r="B130" s="20"/>
      <c r="C130" s="20"/>
      <c r="D130" s="20"/>
      <c r="E130" s="20"/>
      <c r="F130" s="20"/>
    </row>
    <row r="131" spans="1:6" ht="12.75">
      <c r="A131" s="107"/>
      <c r="B131" s="20"/>
      <c r="C131" s="20"/>
      <c r="D131" s="20"/>
      <c r="E131" s="20"/>
      <c r="F131" s="20"/>
    </row>
    <row r="132" spans="1:6" ht="12.75">
      <c r="A132" s="107"/>
      <c r="B132" s="20"/>
      <c r="C132" s="20"/>
      <c r="D132" s="20"/>
      <c r="E132" s="20"/>
      <c r="F132" s="20"/>
    </row>
    <row r="133" spans="1:6" ht="12.75">
      <c r="A133" s="107"/>
      <c r="B133" s="20"/>
      <c r="C133" s="20"/>
      <c r="D133" s="20"/>
      <c r="E133" s="20"/>
      <c r="F133" s="20"/>
    </row>
    <row r="134" spans="1:6" ht="12.75">
      <c r="A134" s="107"/>
      <c r="B134" s="20"/>
      <c r="C134" s="20"/>
      <c r="D134" s="20"/>
      <c r="E134" s="20"/>
      <c r="F134" s="20"/>
    </row>
    <row r="135" spans="1:6" ht="12.75">
      <c r="A135" s="107"/>
      <c r="B135" s="20"/>
      <c r="C135" s="20"/>
      <c r="D135" s="20"/>
      <c r="E135" s="20"/>
      <c r="F135" s="20"/>
    </row>
    <row r="136" spans="1:6" ht="12.75">
      <c r="A136" s="107"/>
      <c r="B136" s="20"/>
      <c r="C136" s="20"/>
      <c r="D136" s="20"/>
      <c r="E136" s="20"/>
      <c r="F136" s="20"/>
    </row>
    <row r="137" spans="1:6" ht="12.75">
      <c r="A137" s="107"/>
      <c r="B137" s="20"/>
      <c r="C137" s="20"/>
      <c r="D137" s="20"/>
      <c r="E137" s="20"/>
      <c r="F137" s="20"/>
    </row>
    <row r="138" spans="1:6" ht="12.75">
      <c r="A138" s="107"/>
      <c r="B138" s="20"/>
      <c r="C138" s="20"/>
      <c r="D138" s="20"/>
      <c r="E138" s="20"/>
      <c r="F138" s="20"/>
    </row>
    <row r="139" spans="1:6" ht="12.75">
      <c r="A139" s="107"/>
      <c r="B139" s="20"/>
      <c r="C139" s="20"/>
      <c r="D139" s="20"/>
      <c r="E139" s="20"/>
      <c r="F139" s="20"/>
    </row>
    <row r="140" spans="1:6" ht="12.75">
      <c r="A140" s="107"/>
      <c r="B140" s="20"/>
      <c r="C140" s="20"/>
      <c r="D140" s="20"/>
      <c r="E140" s="20"/>
      <c r="F140" s="20"/>
    </row>
    <row r="141" spans="1:6" ht="12.75">
      <c r="A141" s="107"/>
      <c r="B141" s="20"/>
      <c r="C141" s="20"/>
      <c r="D141" s="20"/>
      <c r="E141" s="20"/>
      <c r="F141" s="20"/>
    </row>
    <row r="142" spans="1:6" ht="12.75">
      <c r="A142" s="107"/>
      <c r="B142" s="20"/>
      <c r="C142" s="20"/>
      <c r="D142" s="20"/>
      <c r="E142" s="20"/>
      <c r="F142" s="20"/>
    </row>
    <row r="143" spans="1:6" ht="12.75">
      <c r="A143" s="107"/>
      <c r="B143" s="20"/>
      <c r="C143" s="20"/>
      <c r="D143" s="20"/>
      <c r="E143" s="20"/>
      <c r="F143" s="20"/>
    </row>
    <row r="144" spans="1:6" ht="12.75">
      <c r="A144" s="107"/>
      <c r="B144" s="20"/>
      <c r="C144" s="20"/>
      <c r="D144" s="20"/>
      <c r="E144" s="20"/>
      <c r="F144" s="20"/>
    </row>
    <row r="145" spans="1:6" ht="12.75">
      <c r="A145" s="107"/>
      <c r="B145" s="20"/>
      <c r="C145" s="20"/>
      <c r="D145" s="20"/>
      <c r="E145" s="20"/>
      <c r="F145" s="20"/>
    </row>
    <row r="146" spans="1:6" ht="12.75">
      <c r="A146" s="107"/>
      <c r="B146" s="20"/>
      <c r="C146" s="20"/>
      <c r="D146" s="20"/>
      <c r="E146" s="20"/>
      <c r="F146" s="20"/>
    </row>
    <row r="147" spans="1:6" ht="12.75">
      <c r="A147" s="107"/>
      <c r="B147" s="20"/>
      <c r="C147" s="20"/>
      <c r="D147" s="20"/>
      <c r="E147" s="20"/>
      <c r="F147" s="20"/>
    </row>
    <row r="148" spans="1:6" ht="12.75">
      <c r="A148" s="107"/>
      <c r="B148" s="20"/>
      <c r="C148" s="20"/>
      <c r="D148" s="20"/>
      <c r="E148" s="20"/>
      <c r="F148" s="20"/>
    </row>
    <row r="149" spans="1:6" ht="12.75">
      <c r="A149" s="107"/>
      <c r="B149" s="20"/>
      <c r="C149" s="20"/>
      <c r="D149" s="20"/>
      <c r="E149" s="20"/>
      <c r="F149" s="20"/>
    </row>
    <row r="150" spans="1:6" ht="12.75">
      <c r="A150" s="107"/>
      <c r="B150" s="20"/>
      <c r="C150" s="20"/>
      <c r="D150" s="20"/>
      <c r="E150" s="20"/>
      <c r="F150" s="20"/>
    </row>
    <row r="151" spans="1:6" ht="12.75">
      <c r="A151" s="107"/>
      <c r="B151" s="20"/>
      <c r="C151" s="20"/>
      <c r="D151" s="20"/>
      <c r="E151" s="20"/>
      <c r="F151" s="20"/>
    </row>
    <row r="152" spans="1:6" ht="12.75">
      <c r="A152" s="107"/>
      <c r="B152" s="20"/>
      <c r="C152" s="20"/>
      <c r="D152" s="20"/>
      <c r="E152" s="20"/>
      <c r="F152" s="20"/>
    </row>
    <row r="153" spans="1:6" ht="12.75">
      <c r="A153" s="107"/>
      <c r="B153" s="20"/>
      <c r="C153" s="20"/>
      <c r="D153" s="20"/>
      <c r="E153" s="20"/>
      <c r="F153" s="20"/>
    </row>
    <row r="154" spans="1:6" ht="12.75">
      <c r="A154" s="107"/>
      <c r="B154" s="20"/>
      <c r="C154" s="20"/>
      <c r="D154" s="20"/>
      <c r="E154" s="20"/>
      <c r="F154" s="20"/>
    </row>
    <row r="155" spans="1:6" ht="12.75">
      <c r="A155" s="107"/>
      <c r="B155" s="20"/>
      <c r="C155" s="20"/>
      <c r="D155" s="20"/>
      <c r="E155" s="20"/>
      <c r="F155" s="20"/>
    </row>
    <row r="156" spans="1:6" ht="12.75">
      <c r="A156" s="107"/>
      <c r="B156" s="20"/>
      <c r="C156" s="20"/>
      <c r="D156" s="20"/>
      <c r="E156" s="20"/>
      <c r="F156" s="20"/>
    </row>
    <row r="157" spans="1:6" ht="12.75">
      <c r="A157" s="107"/>
      <c r="B157" s="20"/>
      <c r="C157" s="20"/>
      <c r="D157" s="20"/>
      <c r="E157" s="20"/>
      <c r="F157" s="20"/>
    </row>
    <row r="158" spans="1:6" ht="12.75">
      <c r="A158" s="107"/>
      <c r="B158" s="20"/>
      <c r="C158" s="20"/>
      <c r="D158" s="20"/>
      <c r="E158" s="20"/>
      <c r="F158" s="20"/>
    </row>
    <row r="159" spans="1:6" ht="12.75">
      <c r="A159" s="107"/>
      <c r="B159" s="20"/>
      <c r="C159" s="20"/>
      <c r="D159" s="20"/>
      <c r="E159" s="20"/>
      <c r="F159" s="20"/>
    </row>
    <row r="160" spans="1:6" ht="12.75">
      <c r="A160" s="107"/>
      <c r="B160" s="20"/>
      <c r="C160" s="20"/>
      <c r="D160" s="20"/>
      <c r="E160" s="20"/>
      <c r="F160" s="20"/>
    </row>
    <row r="161" spans="1:6" ht="12.75">
      <c r="A161" s="107"/>
      <c r="B161" s="20"/>
      <c r="C161" s="20"/>
      <c r="D161" s="20"/>
      <c r="E161" s="20"/>
      <c r="F161" s="20"/>
    </row>
    <row r="162" spans="1:6" ht="12.75">
      <c r="A162" s="107"/>
      <c r="B162" s="20"/>
      <c r="C162" s="20"/>
      <c r="D162" s="20"/>
      <c r="E162" s="20"/>
      <c r="F162" s="20"/>
    </row>
    <row r="163" spans="1:6" ht="12.75">
      <c r="A163" s="107"/>
      <c r="B163" s="20"/>
      <c r="C163" s="20"/>
      <c r="D163" s="20"/>
      <c r="E163" s="20"/>
      <c r="F163" s="20"/>
    </row>
    <row r="164" spans="1:6" ht="12.75">
      <c r="A164" s="107"/>
      <c r="B164" s="20"/>
      <c r="C164" s="20"/>
      <c r="D164" s="20"/>
      <c r="E164" s="20"/>
      <c r="F164" s="20"/>
    </row>
    <row r="165" spans="1:6" ht="12.75">
      <c r="A165" s="107"/>
      <c r="B165" s="20"/>
      <c r="C165" s="20"/>
      <c r="D165" s="20"/>
      <c r="E165" s="20"/>
      <c r="F165" s="20"/>
    </row>
    <row r="166" spans="1:6" ht="12.75">
      <c r="A166" s="107"/>
      <c r="B166" s="20"/>
      <c r="C166" s="20"/>
      <c r="D166" s="20"/>
      <c r="E166" s="20"/>
      <c r="F166" s="20"/>
    </row>
    <row r="167" spans="1:6" ht="12.75">
      <c r="A167" s="107"/>
      <c r="B167" s="20"/>
      <c r="C167" s="20"/>
      <c r="D167" s="20"/>
      <c r="E167" s="20"/>
      <c r="F167" s="20"/>
    </row>
    <row r="168" spans="1:6" ht="12.75">
      <c r="A168" s="107"/>
      <c r="B168" s="20"/>
      <c r="C168" s="20"/>
      <c r="D168" s="20"/>
      <c r="E168" s="20"/>
      <c r="F168" s="20"/>
    </row>
    <row r="169" spans="1:6" ht="12.75">
      <c r="A169" s="107"/>
      <c r="B169" s="20"/>
      <c r="C169" s="20"/>
      <c r="D169" s="20"/>
      <c r="E169" s="20"/>
      <c r="F169" s="20"/>
    </row>
    <row r="170" spans="1:6" ht="12.75">
      <c r="A170" s="107"/>
      <c r="B170" s="20"/>
      <c r="C170" s="20"/>
      <c r="D170" s="20"/>
      <c r="E170" s="20"/>
      <c r="F170" s="20"/>
    </row>
    <row r="171" spans="1:6" ht="12.75">
      <c r="A171" s="107"/>
      <c r="B171" s="20"/>
      <c r="C171" s="20"/>
      <c r="D171" s="20"/>
      <c r="E171" s="20"/>
      <c r="F171" s="20"/>
    </row>
    <row r="172" spans="1:6" ht="12.75">
      <c r="A172" s="107"/>
      <c r="B172" s="20"/>
      <c r="C172" s="20"/>
      <c r="D172" s="20"/>
      <c r="E172" s="20"/>
      <c r="F172" s="20"/>
    </row>
    <row r="173" spans="1:6" ht="12.75">
      <c r="A173" s="107"/>
      <c r="B173" s="20"/>
      <c r="C173" s="20"/>
      <c r="D173" s="20"/>
      <c r="E173" s="20"/>
      <c r="F173" s="20"/>
    </row>
    <row r="174" spans="1:6" ht="12.75">
      <c r="A174" s="107"/>
      <c r="B174" s="20"/>
      <c r="C174" s="20"/>
      <c r="D174" s="20"/>
      <c r="E174" s="20"/>
      <c r="F174" s="20"/>
    </row>
    <row r="175" spans="1:6" ht="12.75">
      <c r="A175" s="107"/>
      <c r="B175" s="20"/>
      <c r="C175" s="20"/>
      <c r="D175" s="20"/>
      <c r="E175" s="20"/>
      <c r="F175" s="20"/>
    </row>
    <row r="176" spans="1:6" ht="12.75">
      <c r="A176" s="107"/>
      <c r="B176" s="20"/>
      <c r="C176" s="20"/>
      <c r="D176" s="20"/>
      <c r="E176" s="20"/>
      <c r="F176" s="20"/>
    </row>
    <row r="177" spans="1:6" ht="12.75">
      <c r="A177" s="107"/>
      <c r="B177" s="20"/>
      <c r="C177" s="20"/>
      <c r="D177" s="20"/>
      <c r="E177" s="20"/>
      <c r="F177" s="20"/>
    </row>
    <row r="178" spans="1:6" ht="12.75">
      <c r="A178" s="107"/>
      <c r="B178" s="20"/>
      <c r="C178" s="20"/>
      <c r="D178" s="20"/>
      <c r="E178" s="20"/>
      <c r="F178" s="20"/>
    </row>
    <row r="179" spans="1:6" ht="12.75">
      <c r="A179" s="107"/>
      <c r="B179" s="20"/>
      <c r="C179" s="20"/>
      <c r="D179" s="20"/>
      <c r="E179" s="20"/>
      <c r="F179" s="20"/>
    </row>
    <row r="180" spans="1:6" ht="12.75">
      <c r="A180" s="107"/>
      <c r="B180" s="20"/>
      <c r="C180" s="20"/>
      <c r="D180" s="20"/>
      <c r="E180" s="20"/>
      <c r="F180" s="20"/>
    </row>
    <row r="181" spans="1:6" ht="12.75">
      <c r="A181" s="107"/>
      <c r="B181" s="20"/>
      <c r="C181" s="20"/>
      <c r="D181" s="20"/>
      <c r="E181" s="20"/>
      <c r="F181" s="20"/>
    </row>
    <row r="182" spans="1:6" ht="12.75">
      <c r="A182" s="107"/>
      <c r="B182" s="20"/>
      <c r="C182" s="20"/>
      <c r="D182" s="20"/>
      <c r="E182" s="20"/>
      <c r="F182" s="20"/>
    </row>
    <row r="183" spans="1:6" ht="12.75">
      <c r="A183" s="107"/>
      <c r="B183" s="20"/>
      <c r="C183" s="20"/>
      <c r="D183" s="20"/>
      <c r="E183" s="20"/>
      <c r="F183" s="20"/>
    </row>
    <row r="184" spans="1:6" ht="12.75">
      <c r="A184" s="107"/>
      <c r="B184" s="20"/>
      <c r="C184" s="20"/>
      <c r="D184" s="20"/>
      <c r="E184" s="20"/>
      <c r="F184" s="20"/>
    </row>
    <row r="185" spans="1:6" ht="12.75">
      <c r="A185" s="107"/>
      <c r="B185" s="20"/>
      <c r="C185" s="20"/>
      <c r="D185" s="20"/>
      <c r="E185" s="20"/>
      <c r="F185" s="20"/>
    </row>
    <row r="186" spans="1:6" ht="12.75">
      <c r="A186" s="107"/>
      <c r="B186" s="20"/>
      <c r="C186" s="20"/>
      <c r="D186" s="20"/>
      <c r="E186" s="20"/>
      <c r="F186" s="20"/>
    </row>
    <row r="187" spans="1:6" ht="12.75">
      <c r="A187" s="107"/>
      <c r="B187" s="20"/>
      <c r="C187" s="20"/>
      <c r="D187" s="20"/>
      <c r="E187" s="20"/>
      <c r="F187" s="20"/>
    </row>
    <row r="188" spans="1:6" ht="12.75">
      <c r="A188" s="107"/>
      <c r="B188" s="20"/>
      <c r="C188" s="20"/>
      <c r="D188" s="20"/>
      <c r="E188" s="20"/>
      <c r="F188" s="20"/>
    </row>
    <row r="189" spans="1:6" ht="12.75">
      <c r="A189" s="107"/>
      <c r="B189" s="20"/>
      <c r="C189" s="20"/>
      <c r="D189" s="20"/>
      <c r="E189" s="20"/>
      <c r="F189" s="20"/>
    </row>
    <row r="190" spans="1:6" ht="12.75">
      <c r="A190" s="107"/>
      <c r="B190" s="20"/>
      <c r="C190" s="20"/>
      <c r="D190" s="20"/>
      <c r="E190" s="20"/>
      <c r="F190" s="20"/>
    </row>
    <row r="191" spans="1:6" ht="12.75">
      <c r="A191" s="107"/>
      <c r="B191" s="20"/>
      <c r="C191" s="20"/>
      <c r="D191" s="20"/>
      <c r="E191" s="20"/>
      <c r="F191" s="20"/>
    </row>
    <row r="192" spans="1:6" ht="12.75">
      <c r="A192" s="107"/>
      <c r="B192" s="20"/>
      <c r="C192" s="20"/>
      <c r="D192" s="20"/>
      <c r="E192" s="20"/>
      <c r="F192" s="20"/>
    </row>
    <row r="193" spans="1:6" ht="12.75">
      <c r="A193" s="107"/>
      <c r="B193" s="20"/>
      <c r="C193" s="20"/>
      <c r="D193" s="20"/>
      <c r="E193" s="20"/>
      <c r="F193" s="20"/>
    </row>
    <row r="194" spans="1:6" ht="12.75">
      <c r="A194" s="107"/>
      <c r="B194" s="20"/>
      <c r="C194" s="20"/>
      <c r="D194" s="20"/>
      <c r="E194" s="20"/>
      <c r="F194" s="20"/>
    </row>
    <row r="195" spans="1:6" ht="12.75">
      <c r="A195" s="107"/>
      <c r="B195" s="20"/>
      <c r="C195" s="20"/>
      <c r="D195" s="20"/>
      <c r="E195" s="20"/>
      <c r="F195" s="20"/>
    </row>
    <row r="196" spans="1:6" ht="12.75">
      <c r="A196" s="107"/>
      <c r="B196" s="20"/>
      <c r="C196" s="20"/>
      <c r="D196" s="20"/>
      <c r="E196" s="20"/>
      <c r="F196" s="20"/>
    </row>
    <row r="197" spans="1:6" ht="12.75">
      <c r="A197" s="107"/>
      <c r="B197" s="20"/>
      <c r="C197" s="20"/>
      <c r="D197" s="20"/>
      <c r="E197" s="20"/>
      <c r="F197" s="20"/>
    </row>
    <row r="198" spans="1:6" ht="12.75">
      <c r="A198" s="107"/>
      <c r="B198" s="20"/>
      <c r="C198" s="20"/>
      <c r="D198" s="20"/>
      <c r="E198" s="20"/>
      <c r="F198" s="20"/>
    </row>
    <row r="199" spans="1:6" ht="12.75">
      <c r="A199" s="107"/>
      <c r="B199" s="20"/>
      <c r="C199" s="20"/>
      <c r="D199" s="20"/>
      <c r="E199" s="20"/>
      <c r="F199" s="20"/>
    </row>
    <row r="200" spans="1:6" ht="12.75">
      <c r="A200" s="107"/>
      <c r="B200" s="20"/>
      <c r="C200" s="20"/>
      <c r="D200" s="20"/>
      <c r="E200" s="20"/>
      <c r="F200" s="20"/>
    </row>
    <row r="201" spans="1:6" ht="12.75">
      <c r="A201" s="107"/>
      <c r="B201" s="20"/>
      <c r="C201" s="20"/>
      <c r="D201" s="20"/>
      <c r="E201" s="20"/>
      <c r="F201" s="20"/>
    </row>
    <row r="202" spans="1:6" ht="12.75">
      <c r="A202" s="107"/>
      <c r="B202" s="20"/>
      <c r="C202" s="20"/>
      <c r="D202" s="20"/>
      <c r="E202" s="20"/>
      <c r="F202" s="20"/>
    </row>
    <row r="203" spans="1:6" ht="12.75">
      <c r="A203" s="107"/>
      <c r="B203" s="20"/>
      <c r="C203" s="20"/>
      <c r="D203" s="20"/>
      <c r="E203" s="20"/>
      <c r="F203" s="20"/>
    </row>
    <row r="204" spans="1:6" ht="12.75">
      <c r="A204" s="107"/>
      <c r="B204" s="20"/>
      <c r="C204" s="20"/>
      <c r="D204" s="20"/>
      <c r="E204" s="20"/>
      <c r="F204" s="20"/>
    </row>
    <row r="205" spans="1:6" ht="12.75">
      <c r="A205" s="107"/>
      <c r="B205" s="20"/>
      <c r="C205" s="20"/>
      <c r="D205" s="20"/>
      <c r="E205" s="20"/>
      <c r="F205" s="20"/>
    </row>
    <row r="206" spans="1:6" ht="12.75">
      <c r="A206" s="107"/>
      <c r="B206" s="20"/>
      <c r="C206" s="20"/>
      <c r="D206" s="20"/>
      <c r="E206" s="20"/>
      <c r="F206" s="20"/>
    </row>
    <row r="207" spans="1:6" ht="12.75">
      <c r="A207" s="107"/>
      <c r="B207" s="20"/>
      <c r="C207" s="20"/>
      <c r="D207" s="20"/>
      <c r="E207" s="20"/>
      <c r="F207" s="20"/>
    </row>
    <row r="208" spans="1:6" ht="12.75">
      <c r="A208" s="107"/>
      <c r="B208" s="20"/>
      <c r="C208" s="20"/>
      <c r="D208" s="20"/>
      <c r="E208" s="20"/>
      <c r="F208" s="20"/>
    </row>
    <row r="209" spans="1:6" ht="12.75">
      <c r="A209" s="107"/>
      <c r="B209" s="20"/>
      <c r="C209" s="20"/>
      <c r="D209" s="20"/>
      <c r="E209" s="20"/>
      <c r="F209" s="20"/>
    </row>
    <row r="210" spans="1:6" ht="12.75">
      <c r="A210" s="107"/>
      <c r="B210" s="20"/>
      <c r="C210" s="20"/>
      <c r="D210" s="20"/>
      <c r="E210" s="20"/>
      <c r="F210" s="20"/>
    </row>
    <row r="211" spans="1:6" ht="12.75">
      <c r="A211" s="107"/>
      <c r="B211" s="20"/>
      <c r="C211" s="20"/>
      <c r="D211" s="20"/>
      <c r="E211" s="20"/>
      <c r="F211" s="20"/>
    </row>
    <row r="212" spans="1:6" ht="12.75">
      <c r="A212" s="107"/>
      <c r="B212" s="20"/>
      <c r="C212" s="20"/>
      <c r="D212" s="20"/>
      <c r="E212" s="20"/>
      <c r="F212" s="20"/>
    </row>
    <row r="213" spans="1:6" ht="12.75">
      <c r="A213" s="107"/>
      <c r="B213" s="20"/>
      <c r="C213" s="20"/>
      <c r="D213" s="20"/>
      <c r="E213" s="20"/>
      <c r="F213" s="20"/>
    </row>
    <row r="214" spans="1:6" ht="12.75">
      <c r="A214" s="107"/>
      <c r="B214" s="20"/>
      <c r="C214" s="20"/>
      <c r="D214" s="20"/>
      <c r="E214" s="20"/>
      <c r="F214" s="20"/>
    </row>
    <row r="215" spans="1:6" ht="12.75">
      <c r="A215" s="107"/>
      <c r="B215" s="20"/>
      <c r="C215" s="20"/>
      <c r="D215" s="20"/>
      <c r="E215" s="20"/>
      <c r="F215" s="20"/>
    </row>
    <row r="216" spans="1:6" ht="12.75">
      <c r="A216" s="107"/>
      <c r="B216" s="20"/>
      <c r="C216" s="20"/>
      <c r="D216" s="20"/>
      <c r="E216" s="20"/>
      <c r="F216" s="20"/>
    </row>
    <row r="217" spans="1:6" ht="12.75">
      <c r="A217" s="107"/>
      <c r="B217" s="20"/>
      <c r="C217" s="20"/>
      <c r="D217" s="20"/>
      <c r="E217" s="20"/>
      <c r="F217" s="20"/>
    </row>
    <row r="218" spans="1:6" ht="12.75">
      <c r="A218" s="107"/>
      <c r="B218" s="20"/>
      <c r="C218" s="20"/>
      <c r="D218" s="20"/>
      <c r="E218" s="20"/>
      <c r="F218" s="20"/>
    </row>
    <row r="219" spans="1:6" ht="12.75">
      <c r="A219" s="107"/>
      <c r="B219" s="20"/>
      <c r="C219" s="20"/>
      <c r="D219" s="20"/>
      <c r="E219" s="20"/>
      <c r="F219" s="20"/>
    </row>
    <row r="220" spans="1:6" ht="12.75">
      <c r="A220" s="107"/>
      <c r="B220" s="20"/>
      <c r="C220" s="20"/>
      <c r="D220" s="20"/>
      <c r="E220" s="20"/>
      <c r="F220" s="20"/>
    </row>
    <row r="221" spans="1:6" ht="12.75">
      <c r="A221" s="108"/>
      <c r="B221" s="1"/>
      <c r="C221" s="1"/>
      <c r="D221" s="1"/>
      <c r="E221" s="1"/>
      <c r="F221" s="1"/>
    </row>
    <row r="222" spans="1:6" ht="12.75">
      <c r="A222" s="108"/>
      <c r="B222" s="1"/>
      <c r="C222" s="1"/>
      <c r="D222" s="1"/>
      <c r="E222" s="1"/>
      <c r="F222" s="1"/>
    </row>
    <row r="223" spans="1:6" ht="12.75">
      <c r="A223" s="108"/>
      <c r="B223" s="1"/>
      <c r="C223" s="1"/>
      <c r="D223" s="1"/>
      <c r="E223" s="1"/>
      <c r="F223" s="1"/>
    </row>
    <row r="224" spans="1:6" ht="12.75">
      <c r="A224" s="108"/>
      <c r="B224" s="1"/>
      <c r="C224" s="1"/>
      <c r="D224" s="1"/>
      <c r="E224" s="1"/>
      <c r="F224" s="1"/>
    </row>
    <row r="225" spans="1:6" ht="12.75">
      <c r="A225" s="108"/>
      <c r="B225" s="1"/>
      <c r="C225" s="1"/>
      <c r="D225" s="1"/>
      <c r="E225" s="1"/>
      <c r="F225" s="1"/>
    </row>
    <row r="226" spans="1:6" ht="12.75">
      <c r="A226" s="108"/>
      <c r="B226" s="1"/>
      <c r="C226" s="1"/>
      <c r="D226" s="1"/>
      <c r="E226" s="1"/>
      <c r="F226" s="1"/>
    </row>
    <row r="227" spans="1:6" ht="12.75">
      <c r="A227" s="108"/>
      <c r="B227" s="1"/>
      <c r="C227" s="1"/>
      <c r="D227" s="1"/>
      <c r="E227" s="1"/>
      <c r="F227" s="1"/>
    </row>
    <row r="228" spans="1:6" ht="12.75">
      <c r="A228" s="108"/>
      <c r="B228" s="1"/>
      <c r="C228" s="1"/>
      <c r="D228" s="1"/>
      <c r="E228" s="1"/>
      <c r="F228" s="1"/>
    </row>
    <row r="229" spans="1:6" ht="12.75">
      <c r="A229" s="108"/>
      <c r="B229" s="1"/>
      <c r="C229" s="1"/>
      <c r="D229" s="1"/>
      <c r="E229" s="1"/>
      <c r="F229" s="1"/>
    </row>
    <row r="230" spans="1:6" ht="12.75">
      <c r="A230" s="108"/>
      <c r="B230" s="1"/>
      <c r="C230" s="1"/>
      <c r="D230" s="1"/>
      <c r="E230" s="1"/>
      <c r="F230" s="1"/>
    </row>
    <row r="231" spans="1:6" ht="12.75">
      <c r="A231" s="108"/>
      <c r="B231" s="1"/>
      <c r="C231" s="1"/>
      <c r="D231" s="1"/>
      <c r="E231" s="1"/>
      <c r="F231" s="1"/>
    </row>
    <row r="232" spans="1:6" ht="12.75">
      <c r="A232" s="108"/>
      <c r="B232" s="1"/>
      <c r="C232" s="1"/>
      <c r="D232" s="1"/>
      <c r="E232" s="1"/>
      <c r="F232" s="1"/>
    </row>
    <row r="233" spans="1:6" ht="12.75">
      <c r="A233" s="108"/>
      <c r="B233" s="1"/>
      <c r="C233" s="1"/>
      <c r="D233" s="1"/>
      <c r="E233" s="1"/>
      <c r="F233" s="1"/>
    </row>
    <row r="234" spans="1:6" ht="12.75">
      <c r="A234" s="108"/>
      <c r="B234" s="1"/>
      <c r="C234" s="1"/>
      <c r="D234" s="1"/>
      <c r="E234" s="1"/>
      <c r="F234" s="1"/>
    </row>
    <row r="235" spans="1:6" ht="12.75">
      <c r="A235" s="108"/>
      <c r="B235" s="1"/>
      <c r="C235" s="1"/>
      <c r="D235" s="1"/>
      <c r="E235" s="1"/>
      <c r="F235" s="1"/>
    </row>
    <row r="236" spans="1:6" ht="12.75">
      <c r="A236" s="108"/>
      <c r="B236" s="1"/>
      <c r="C236" s="1"/>
      <c r="D236" s="1"/>
      <c r="E236" s="1"/>
      <c r="F236" s="1"/>
    </row>
    <row r="237" spans="1:6" ht="12.75">
      <c r="A237" s="108"/>
      <c r="B237" s="1"/>
      <c r="C237" s="1"/>
      <c r="D237" s="1"/>
      <c r="E237" s="1"/>
      <c r="F237" s="1"/>
    </row>
    <row r="238" spans="1:6" ht="12.75">
      <c r="A238" s="108"/>
      <c r="B238" s="1"/>
      <c r="C238" s="1"/>
      <c r="D238" s="1"/>
      <c r="E238" s="1"/>
      <c r="F238" s="1"/>
    </row>
    <row r="239" spans="1:6" ht="12.75">
      <c r="A239" s="108"/>
      <c r="B239" s="1"/>
      <c r="C239" s="1"/>
      <c r="D239" s="1"/>
      <c r="E239" s="1"/>
      <c r="F239" s="1"/>
    </row>
    <row r="240" spans="1:6" ht="12.75">
      <c r="A240" s="108"/>
      <c r="B240" s="1"/>
      <c r="C240" s="1"/>
      <c r="D240" s="1"/>
      <c r="E240" s="1"/>
      <c r="F240" s="1"/>
    </row>
    <row r="241" spans="1:6" ht="12.75">
      <c r="A241" s="108"/>
      <c r="B241" s="1"/>
      <c r="C241" s="1"/>
      <c r="D241" s="1"/>
      <c r="E241" s="1"/>
      <c r="F241" s="1"/>
    </row>
    <row r="242" spans="1:6" ht="12.75">
      <c r="A242" s="108"/>
      <c r="B242" s="1"/>
      <c r="C242" s="1"/>
      <c r="D242" s="1"/>
      <c r="E242" s="1"/>
      <c r="F242" s="1"/>
    </row>
    <row r="243" spans="1:6" ht="12.75">
      <c r="A243" s="108"/>
      <c r="B243" s="1"/>
      <c r="C243" s="1"/>
      <c r="D243" s="1"/>
      <c r="E243" s="1"/>
      <c r="F243" s="1"/>
    </row>
    <row r="244" spans="1:6" ht="12.75">
      <c r="A244" s="108"/>
      <c r="B244" s="1"/>
      <c r="C244" s="1"/>
      <c r="D244" s="1"/>
      <c r="E244" s="1"/>
      <c r="F244" s="1"/>
    </row>
    <row r="245" spans="1:6" ht="12.75">
      <c r="A245" s="108"/>
      <c r="B245" s="1"/>
      <c r="C245" s="1"/>
      <c r="D245" s="1"/>
      <c r="E245" s="1"/>
      <c r="F245" s="1"/>
    </row>
    <row r="246" spans="1:6" ht="12.75">
      <c r="A246" s="108"/>
      <c r="B246" s="1"/>
      <c r="C246" s="1"/>
      <c r="D246" s="1"/>
      <c r="E246" s="1"/>
      <c r="F246" s="1"/>
    </row>
    <row r="247" spans="1:6" ht="12.75">
      <c r="A247" s="108"/>
      <c r="B247" s="1"/>
      <c r="C247" s="1"/>
      <c r="D247" s="1"/>
      <c r="E247" s="1"/>
      <c r="F247" s="1"/>
    </row>
    <row r="248" spans="1:6" ht="12.75">
      <c r="A248" s="108"/>
      <c r="B248" s="1"/>
      <c r="C248" s="1"/>
      <c r="D248" s="1"/>
      <c r="E248" s="1"/>
      <c r="F248" s="1"/>
    </row>
    <row r="249" spans="1:6" ht="12.75">
      <c r="A249" s="108"/>
      <c r="B249" s="1"/>
      <c r="C249" s="1"/>
      <c r="D249" s="1"/>
      <c r="E249" s="1"/>
      <c r="F249" s="1"/>
    </row>
    <row r="250" spans="1:6" ht="12.75">
      <c r="A250" s="108"/>
      <c r="B250" s="1"/>
      <c r="C250" s="1"/>
      <c r="D250" s="1"/>
      <c r="E250" s="1"/>
      <c r="F250" s="1"/>
    </row>
    <row r="251" spans="1:6" ht="12.75">
      <c r="A251" s="108"/>
      <c r="B251" s="1"/>
      <c r="C251" s="1"/>
      <c r="D251" s="1"/>
      <c r="E251" s="1"/>
      <c r="F251" s="1"/>
    </row>
    <row r="252" spans="1:6" ht="12.75">
      <c r="A252" s="108"/>
      <c r="B252" s="1"/>
      <c r="C252" s="1"/>
      <c r="D252" s="1"/>
      <c r="E252" s="1"/>
      <c r="F252" s="1"/>
    </row>
    <row r="253" spans="1:6" ht="12.75">
      <c r="A253" s="108"/>
      <c r="B253" s="1"/>
      <c r="C253" s="1"/>
      <c r="D253" s="1"/>
      <c r="E253" s="1"/>
      <c r="F253" s="1"/>
    </row>
    <row r="254" spans="1:6" ht="12.75">
      <c r="A254" s="108"/>
      <c r="B254" s="1"/>
      <c r="C254" s="1"/>
      <c r="D254" s="1"/>
      <c r="E254" s="1"/>
      <c r="F254" s="1"/>
    </row>
    <row r="255" spans="1:6" ht="12.75">
      <c r="A255" s="108"/>
      <c r="B255" s="1"/>
      <c r="C255" s="1"/>
      <c r="D255" s="1"/>
      <c r="E255" s="1"/>
      <c r="F255" s="1"/>
    </row>
    <row r="256" spans="1:6" ht="12.75">
      <c r="A256" s="108"/>
      <c r="B256" s="1"/>
      <c r="C256" s="1"/>
      <c r="D256" s="1"/>
      <c r="E256" s="1"/>
      <c r="F256" s="1"/>
    </row>
    <row r="257" spans="1:6" ht="12.75">
      <c r="A257" s="108"/>
      <c r="B257" s="1"/>
      <c r="C257" s="1"/>
      <c r="D257" s="1"/>
      <c r="E257" s="1"/>
      <c r="F257" s="1"/>
    </row>
    <row r="258" spans="1:6" ht="12.75">
      <c r="A258" s="108"/>
      <c r="B258" s="1"/>
      <c r="C258" s="1"/>
      <c r="D258" s="1"/>
      <c r="E258" s="1"/>
      <c r="F258" s="1"/>
    </row>
    <row r="259" spans="1:6" ht="12.75">
      <c r="A259" s="108"/>
      <c r="B259" s="1"/>
      <c r="C259" s="1"/>
      <c r="D259" s="1"/>
      <c r="E259" s="1"/>
      <c r="F259" s="1"/>
    </row>
    <row r="260" spans="1:6" ht="12.75">
      <c r="A260" s="108"/>
      <c r="B260" s="1"/>
      <c r="C260" s="1"/>
      <c r="D260" s="1"/>
      <c r="E260" s="1"/>
      <c r="F260" s="1"/>
    </row>
    <row r="261" spans="1:6" ht="12.75">
      <c r="A261" s="108"/>
      <c r="B261" s="1"/>
      <c r="C261" s="1"/>
      <c r="D261" s="1"/>
      <c r="E261" s="1"/>
      <c r="F261" s="1"/>
    </row>
    <row r="262" spans="1:6" ht="12.75">
      <c r="A262" s="108"/>
      <c r="B262" s="1"/>
      <c r="C262" s="1"/>
      <c r="D262" s="1"/>
      <c r="E262" s="1"/>
      <c r="F262" s="1"/>
    </row>
    <row r="263" spans="1:6" ht="12.75">
      <c r="A263" s="108"/>
      <c r="B263" s="1"/>
      <c r="C263" s="1"/>
      <c r="D263" s="1"/>
      <c r="E263" s="1"/>
      <c r="F263" s="1"/>
    </row>
    <row r="264" spans="1:6" ht="12.75">
      <c r="A264" s="108"/>
      <c r="B264" s="1"/>
      <c r="C264" s="1"/>
      <c r="D264" s="1"/>
      <c r="E264" s="1"/>
      <c r="F264" s="1"/>
    </row>
    <row r="265" spans="1:6" ht="12.75">
      <c r="A265" s="108"/>
      <c r="B265" s="1"/>
      <c r="C265" s="1"/>
      <c r="D265" s="1"/>
      <c r="E265" s="1"/>
      <c r="F265" s="1"/>
    </row>
    <row r="266" spans="1:6" ht="12.75">
      <c r="A266" s="108"/>
      <c r="B266" s="1"/>
      <c r="C266" s="1"/>
      <c r="D266" s="1"/>
      <c r="E266" s="1"/>
      <c r="F266" s="1"/>
    </row>
    <row r="267" spans="1:6" ht="12.75">
      <c r="A267" s="108"/>
      <c r="B267" s="1"/>
      <c r="C267" s="1"/>
      <c r="D267" s="1"/>
      <c r="E267" s="1"/>
      <c r="F267" s="1"/>
    </row>
    <row r="268" spans="1:6" ht="12.75">
      <c r="A268" s="108"/>
      <c r="B268" s="1"/>
      <c r="C268" s="1"/>
      <c r="D268" s="1"/>
      <c r="E268" s="1"/>
      <c r="F268" s="1"/>
    </row>
    <row r="269" spans="1:6" ht="12.75">
      <c r="A269" s="108"/>
      <c r="B269" s="1"/>
      <c r="C269" s="1"/>
      <c r="D269" s="1"/>
      <c r="E269" s="1"/>
      <c r="F269" s="1"/>
    </row>
    <row r="270" spans="1:6" ht="12.75">
      <c r="A270" s="108"/>
      <c r="B270" s="1"/>
      <c r="C270" s="1"/>
      <c r="D270" s="1"/>
      <c r="E270" s="1"/>
      <c r="F270" s="1"/>
    </row>
    <row r="271" spans="1:6" ht="12.75">
      <c r="A271" s="108"/>
      <c r="B271" s="1"/>
      <c r="C271" s="1"/>
      <c r="D271" s="1"/>
      <c r="E271" s="1"/>
      <c r="F271" s="1"/>
    </row>
    <row r="272" spans="1:6" ht="12.75">
      <c r="A272" s="108"/>
      <c r="B272" s="108"/>
      <c r="C272" s="108"/>
      <c r="D272" s="108"/>
      <c r="E272" s="108"/>
      <c r="F272" s="108"/>
    </row>
    <row r="273" spans="1:6" ht="12.75">
      <c r="A273" s="108"/>
      <c r="B273" s="108"/>
      <c r="C273" s="108"/>
      <c r="D273" s="108"/>
      <c r="E273" s="108"/>
      <c r="F273" s="108"/>
    </row>
    <row r="274" spans="1:6" ht="12.75">
      <c r="A274" s="108"/>
      <c r="B274" s="108"/>
      <c r="C274" s="108"/>
      <c r="D274" s="108"/>
      <c r="E274" s="108"/>
      <c r="F274" s="108"/>
    </row>
    <row r="275" spans="1:6" ht="12.75">
      <c r="A275" s="108"/>
      <c r="B275" s="108"/>
      <c r="C275" s="108"/>
      <c r="D275" s="108"/>
      <c r="E275" s="108"/>
      <c r="F275" s="108"/>
    </row>
    <row r="276" spans="1:6" ht="12.75">
      <c r="A276" s="108"/>
      <c r="B276" s="108"/>
      <c r="C276" s="108"/>
      <c r="D276" s="108"/>
      <c r="E276" s="108"/>
      <c r="F276" s="108"/>
    </row>
    <row r="277" spans="1:6" ht="12.75">
      <c r="A277" s="108"/>
      <c r="B277" s="108"/>
      <c r="C277" s="108"/>
      <c r="D277" s="108"/>
      <c r="E277" s="108"/>
      <c r="F277" s="108"/>
    </row>
    <row r="278" spans="1:6" ht="12.75">
      <c r="A278" s="108"/>
      <c r="B278" s="108"/>
      <c r="C278" s="108"/>
      <c r="D278" s="108"/>
      <c r="E278" s="108"/>
      <c r="F278" s="108"/>
    </row>
    <row r="279" spans="1:6" ht="12.75">
      <c r="A279" s="108"/>
      <c r="B279" s="108"/>
      <c r="C279" s="108"/>
      <c r="D279" s="108"/>
      <c r="E279" s="108"/>
      <c r="F279" s="108"/>
    </row>
    <row r="280" spans="1:6" ht="12.75">
      <c r="A280" s="108"/>
      <c r="B280" s="108"/>
      <c r="C280" s="108"/>
      <c r="D280" s="108"/>
      <c r="E280" s="108"/>
      <c r="F280" s="108"/>
    </row>
    <row r="281" spans="1:6" ht="12.75">
      <c r="A281" s="108"/>
      <c r="B281" s="108"/>
      <c r="C281" s="108"/>
      <c r="D281" s="108"/>
      <c r="E281" s="108"/>
      <c r="F281" s="108"/>
    </row>
    <row r="282" spans="1:6" ht="12.75">
      <c r="A282" s="108"/>
      <c r="B282" s="108"/>
      <c r="C282" s="108"/>
      <c r="D282" s="108"/>
      <c r="E282" s="108"/>
      <c r="F282" s="108"/>
    </row>
    <row r="283" spans="1:6" ht="12.75">
      <c r="A283" s="108"/>
      <c r="B283" s="108"/>
      <c r="C283" s="108"/>
      <c r="D283" s="108"/>
      <c r="E283" s="108"/>
      <c r="F283" s="108"/>
    </row>
    <row r="284" spans="1:6" ht="12.75">
      <c r="A284" s="108"/>
      <c r="B284" s="108"/>
      <c r="C284" s="108"/>
      <c r="D284" s="108"/>
      <c r="E284" s="108"/>
      <c r="F284" s="108"/>
    </row>
    <row r="285" spans="1:6" ht="12.75">
      <c r="A285" s="108"/>
      <c r="B285" s="108"/>
      <c r="C285" s="108"/>
      <c r="D285" s="108"/>
      <c r="E285" s="108"/>
      <c r="F285" s="108"/>
    </row>
    <row r="286" spans="1:6" ht="12.75">
      <c r="A286" s="108"/>
      <c r="B286" s="108"/>
      <c r="C286" s="108"/>
      <c r="D286" s="108"/>
      <c r="E286" s="108"/>
      <c r="F286" s="108"/>
    </row>
    <row r="287" spans="1:6" ht="12.75">
      <c r="A287" s="108"/>
      <c r="B287" s="108"/>
      <c r="C287" s="108"/>
      <c r="D287" s="108"/>
      <c r="E287" s="108"/>
      <c r="F287" s="108"/>
    </row>
    <row r="288" spans="1:6" ht="12.75">
      <c r="A288" s="108"/>
      <c r="B288" s="108"/>
      <c r="C288" s="108"/>
      <c r="D288" s="108"/>
      <c r="E288" s="108"/>
      <c r="F288" s="108"/>
    </row>
    <row r="289" spans="1:6" ht="12.75">
      <c r="A289" s="108"/>
      <c r="B289" s="108"/>
      <c r="C289" s="108"/>
      <c r="D289" s="108"/>
      <c r="E289" s="108"/>
      <c r="F289" s="108"/>
    </row>
    <row r="290" spans="1:6" ht="12.75">
      <c r="A290" s="108"/>
      <c r="B290" s="108"/>
      <c r="C290" s="108"/>
      <c r="D290" s="108"/>
      <c r="E290" s="108"/>
      <c r="F290" s="108"/>
    </row>
    <row r="291" spans="1:6" ht="12.75">
      <c r="A291" s="108"/>
      <c r="B291" s="108"/>
      <c r="C291" s="108"/>
      <c r="D291" s="108"/>
      <c r="E291" s="108"/>
      <c r="F291" s="108"/>
    </row>
    <row r="292" spans="1:6" ht="12.75">
      <c r="A292" s="108"/>
      <c r="B292" s="108"/>
      <c r="C292" s="108"/>
      <c r="D292" s="108"/>
      <c r="E292" s="108"/>
      <c r="F292" s="108"/>
    </row>
    <row r="293" spans="1:6" ht="12.75">
      <c r="A293" s="108"/>
      <c r="B293" s="108"/>
      <c r="C293" s="108"/>
      <c r="D293" s="108"/>
      <c r="E293" s="108"/>
      <c r="F293" s="108"/>
    </row>
    <row r="294" spans="1:6" ht="12.75">
      <c r="A294" s="108"/>
      <c r="B294" s="108"/>
      <c r="C294" s="108"/>
      <c r="D294" s="108"/>
      <c r="E294" s="108"/>
      <c r="F294" s="108"/>
    </row>
    <row r="295" spans="1:6" ht="12.75">
      <c r="A295" s="108"/>
      <c r="B295" s="108"/>
      <c r="C295" s="108"/>
      <c r="D295" s="108"/>
      <c r="E295" s="108"/>
      <c r="F295" s="108"/>
    </row>
    <row r="296" spans="1:6" ht="12.75">
      <c r="A296" s="108"/>
      <c r="B296" s="108"/>
      <c r="C296" s="108"/>
      <c r="D296" s="108"/>
      <c r="E296" s="108"/>
      <c r="F296" s="108"/>
    </row>
    <row r="297" spans="1:6" ht="12.75">
      <c r="A297" s="108"/>
      <c r="B297" s="108"/>
      <c r="C297" s="108"/>
      <c r="D297" s="108"/>
      <c r="E297" s="108"/>
      <c r="F297" s="108"/>
    </row>
    <row r="298" spans="1:6" ht="12.75">
      <c r="A298" s="108"/>
      <c r="B298" s="108"/>
      <c r="C298" s="108"/>
      <c r="D298" s="108"/>
      <c r="E298" s="108"/>
      <c r="F298" s="108"/>
    </row>
    <row r="299" spans="1:6" ht="12.75">
      <c r="A299" s="108"/>
      <c r="B299" s="108"/>
      <c r="C299" s="108"/>
      <c r="D299" s="108"/>
      <c r="E299" s="108"/>
      <c r="F299" s="108"/>
    </row>
    <row r="300" spans="1:6" ht="12.75">
      <c r="A300" s="108"/>
      <c r="B300" s="108"/>
      <c r="C300" s="108"/>
      <c r="D300" s="108"/>
      <c r="E300" s="108"/>
      <c r="F300" s="108"/>
    </row>
    <row r="301" spans="1:6" ht="12.75">
      <c r="A301" s="108"/>
      <c r="B301" s="108"/>
      <c r="C301" s="108"/>
      <c r="D301" s="108"/>
      <c r="E301" s="108"/>
      <c r="F301" s="108"/>
    </row>
    <row r="302" spans="1:6" ht="12.75">
      <c r="A302" s="108"/>
      <c r="B302" s="108"/>
      <c r="C302" s="108"/>
      <c r="D302" s="108"/>
      <c r="E302" s="108"/>
      <c r="F302" s="108"/>
    </row>
  </sheetData>
  <printOptions horizontalCentered="1"/>
  <pageMargins left="1.5" right="0.75" top="0.75" bottom="1" header="0.5" footer="0.5"/>
  <pageSetup horizontalDpi="600" verticalDpi="600" orientation="portrait" r:id="rId1"/>
  <headerFooter alignWithMargins="0">
    <oddFooter>&amp;C&amp;"Garamond,Italic"
</oddFooter>
  </headerFooter>
  <rowBreaks count="1" manualBreakCount="1">
    <brk id="45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302"/>
  <sheetViews>
    <sheetView workbookViewId="0" topLeftCell="A1">
      <selection activeCell="B21" sqref="B21"/>
    </sheetView>
  </sheetViews>
  <sheetFormatPr defaultColWidth="9.140625" defaultRowHeight="12.75"/>
  <cols>
    <col min="1" max="1" width="8.28125" style="0" customWidth="1"/>
    <col min="2" max="2" width="30.7109375" style="0" customWidth="1"/>
    <col min="3" max="4" width="9.28125" style="0" customWidth="1"/>
    <col min="5" max="5" width="9.00390625" style="0" customWidth="1"/>
    <col min="6" max="6" width="6.00390625" style="0" customWidth="1"/>
    <col min="7" max="7" width="1.7109375" style="0" customWidth="1"/>
  </cols>
  <sheetData>
    <row r="1" spans="1:6" ht="15.75">
      <c r="A1" s="121" t="s">
        <v>299</v>
      </c>
      <c r="B1" s="122"/>
      <c r="C1" s="122"/>
      <c r="D1" s="122"/>
      <c r="E1" s="122"/>
      <c r="F1" s="148"/>
    </row>
    <row r="2" spans="1:6" ht="13.5" customHeight="1" thickBot="1">
      <c r="A2" s="124" t="s">
        <v>225</v>
      </c>
      <c r="B2" s="93"/>
      <c r="C2" s="93"/>
      <c r="D2" s="93"/>
      <c r="E2" s="93"/>
      <c r="F2" s="149"/>
    </row>
    <row r="3" spans="1:6" ht="12.75">
      <c r="A3" s="150"/>
      <c r="B3" s="66"/>
      <c r="C3" s="66"/>
      <c r="D3" s="66"/>
      <c r="E3" s="66"/>
      <c r="F3" s="151"/>
    </row>
    <row r="4" spans="1:6" ht="15.75">
      <c r="A4" s="152"/>
      <c r="B4" s="67"/>
      <c r="C4" s="96" t="s">
        <v>13</v>
      </c>
      <c r="D4" s="96"/>
      <c r="E4" s="96"/>
      <c r="F4" s="153"/>
    </row>
    <row r="5" spans="1:6" ht="16.5" thickBot="1">
      <c r="A5" s="154"/>
      <c r="B5" s="68" t="s">
        <v>14</v>
      </c>
      <c r="C5" s="69">
        <v>0.85</v>
      </c>
      <c r="D5" s="69"/>
      <c r="E5" s="69">
        <v>1.25</v>
      </c>
      <c r="F5" s="155"/>
    </row>
    <row r="6" spans="1:6" ht="12.75">
      <c r="A6" s="105"/>
      <c r="B6" s="88" t="s">
        <v>216</v>
      </c>
      <c r="C6" s="89"/>
      <c r="D6" s="88"/>
      <c r="E6" s="89"/>
      <c r="F6" s="90"/>
    </row>
    <row r="7" spans="1:6" ht="12.75">
      <c r="A7" s="106"/>
      <c r="B7" s="32" t="s">
        <v>15</v>
      </c>
      <c r="C7" s="34">
        <f aca="true" t="shared" si="0" ref="C7:C19">D7*0.85</f>
        <v>70669</v>
      </c>
      <c r="D7" s="35">
        <v>83140</v>
      </c>
      <c r="E7" s="34">
        <f aca="true" t="shared" si="1" ref="E7:E19">D7*1.25</f>
        <v>103925</v>
      </c>
      <c r="F7" s="92"/>
    </row>
    <row r="8" spans="1:6" ht="12.75">
      <c r="A8" s="106"/>
      <c r="B8" s="32" t="s">
        <v>16</v>
      </c>
      <c r="C8" s="34">
        <f t="shared" si="0"/>
        <v>65051.35</v>
      </c>
      <c r="D8" s="35">
        <v>76531</v>
      </c>
      <c r="E8" s="34">
        <f t="shared" si="1"/>
        <v>95663.75</v>
      </c>
      <c r="F8" s="92"/>
    </row>
    <row r="9" spans="1:6" ht="12.75">
      <c r="A9" s="106"/>
      <c r="B9" s="32" t="s">
        <v>294</v>
      </c>
      <c r="C9" s="34">
        <f t="shared" si="0"/>
        <v>72995.45</v>
      </c>
      <c r="D9" s="35">
        <v>85877</v>
      </c>
      <c r="E9" s="34">
        <f t="shared" si="1"/>
        <v>107346.25</v>
      </c>
      <c r="F9" s="92"/>
    </row>
    <row r="10" spans="1:6" ht="12.75">
      <c r="A10" s="106"/>
      <c r="B10" s="32" t="s">
        <v>203</v>
      </c>
      <c r="C10" s="34">
        <f t="shared" si="0"/>
        <v>75517.4</v>
      </c>
      <c r="D10" s="35">
        <v>88844</v>
      </c>
      <c r="E10" s="34">
        <f t="shared" si="1"/>
        <v>111055</v>
      </c>
      <c r="F10" s="92"/>
    </row>
    <row r="11" spans="1:6" ht="12.75">
      <c r="A11" s="106"/>
      <c r="B11" s="32" t="s">
        <v>200</v>
      </c>
      <c r="C11" s="34">
        <f t="shared" si="0"/>
        <v>70686.84999999999</v>
      </c>
      <c r="D11" s="35">
        <v>83161</v>
      </c>
      <c r="E11" s="34">
        <f t="shared" si="1"/>
        <v>103951.25</v>
      </c>
      <c r="F11" s="92"/>
    </row>
    <row r="12" spans="1:6" ht="12.75">
      <c r="A12" s="106"/>
      <c r="B12" s="32" t="s">
        <v>39</v>
      </c>
      <c r="C12" s="34">
        <f t="shared" si="0"/>
        <v>74366.5</v>
      </c>
      <c r="D12" s="35">
        <v>87490</v>
      </c>
      <c r="E12" s="34">
        <f t="shared" si="1"/>
        <v>109362.5</v>
      </c>
      <c r="F12" s="92"/>
    </row>
    <row r="13" spans="1:6" ht="12.75">
      <c r="A13" s="106"/>
      <c r="B13" s="32" t="s">
        <v>17</v>
      </c>
      <c r="C13" s="34">
        <f t="shared" si="0"/>
        <v>68461.55</v>
      </c>
      <c r="D13" s="35">
        <v>80543</v>
      </c>
      <c r="E13" s="34">
        <f t="shared" si="1"/>
        <v>100678.75</v>
      </c>
      <c r="F13" s="92"/>
    </row>
    <row r="14" spans="1:6" ht="12.75">
      <c r="A14" s="106"/>
      <c r="B14" s="32" t="s">
        <v>202</v>
      </c>
      <c r="C14" s="34">
        <f t="shared" si="0"/>
        <v>63717.7</v>
      </c>
      <c r="D14" s="35">
        <v>74962</v>
      </c>
      <c r="E14" s="34">
        <f t="shared" si="1"/>
        <v>93702.5</v>
      </c>
      <c r="F14" s="92"/>
    </row>
    <row r="15" spans="1:6" ht="12.75">
      <c r="A15" s="106"/>
      <c r="B15" s="32" t="s">
        <v>40</v>
      </c>
      <c r="C15" s="34">
        <f t="shared" si="0"/>
        <v>74067.3</v>
      </c>
      <c r="D15" s="35">
        <v>87138</v>
      </c>
      <c r="E15" s="34">
        <f t="shared" si="1"/>
        <v>108922.5</v>
      </c>
      <c r="F15" s="92"/>
    </row>
    <row r="16" spans="1:6" ht="12.75">
      <c r="A16" s="106"/>
      <c r="B16" s="32" t="s">
        <v>42</v>
      </c>
      <c r="C16" s="34">
        <f t="shared" si="0"/>
        <v>79680.7</v>
      </c>
      <c r="D16" s="35">
        <v>93742</v>
      </c>
      <c r="E16" s="34">
        <f t="shared" si="1"/>
        <v>117177.5</v>
      </c>
      <c r="F16" s="92"/>
    </row>
    <row r="17" spans="1:6" ht="12.75">
      <c r="A17" s="106"/>
      <c r="B17" s="32" t="s">
        <v>43</v>
      </c>
      <c r="C17" s="34">
        <f t="shared" si="0"/>
        <v>82018.2</v>
      </c>
      <c r="D17" s="35">
        <v>96492</v>
      </c>
      <c r="E17" s="34">
        <f t="shared" si="1"/>
        <v>120615</v>
      </c>
      <c r="F17" s="92"/>
    </row>
    <row r="18" spans="1:6" ht="12.75">
      <c r="A18" s="106"/>
      <c r="B18" s="32" t="s">
        <v>44</v>
      </c>
      <c r="C18" s="34">
        <f t="shared" si="0"/>
        <v>75643.2</v>
      </c>
      <c r="D18" s="35">
        <v>88992</v>
      </c>
      <c r="E18" s="34">
        <f t="shared" si="1"/>
        <v>111240</v>
      </c>
      <c r="F18" s="92"/>
    </row>
    <row r="19" spans="1:6" ht="12.75">
      <c r="A19" s="106"/>
      <c r="B19" s="32" t="s">
        <v>46</v>
      </c>
      <c r="C19" s="34">
        <f t="shared" si="0"/>
        <v>65714.34999999999</v>
      </c>
      <c r="D19" s="35">
        <v>77311</v>
      </c>
      <c r="E19" s="34">
        <f t="shared" si="1"/>
        <v>96638.75</v>
      </c>
      <c r="F19" s="92"/>
    </row>
    <row r="20" spans="1:6" ht="12.75">
      <c r="A20" s="106"/>
      <c r="B20" s="32"/>
      <c r="C20" s="34"/>
      <c r="D20" s="35"/>
      <c r="E20" s="34"/>
      <c r="F20" s="92"/>
    </row>
    <row r="21" spans="1:6" ht="12.75">
      <c r="A21" s="106"/>
      <c r="B21" s="33" t="s">
        <v>300</v>
      </c>
      <c r="C21" s="34"/>
      <c r="D21" s="35"/>
      <c r="E21" s="34"/>
      <c r="F21" s="92"/>
    </row>
    <row r="22" spans="1:6" ht="12.75">
      <c r="A22" s="106"/>
      <c r="B22" s="32" t="s">
        <v>207</v>
      </c>
      <c r="C22" s="34">
        <f aca="true" t="shared" si="2" ref="C22:C32">D22*0.85</f>
        <v>76136.2</v>
      </c>
      <c r="D22" s="35">
        <v>89572</v>
      </c>
      <c r="E22" s="34">
        <f aca="true" t="shared" si="3" ref="E22:E32">D22*1.25</f>
        <v>111965</v>
      </c>
      <c r="F22" s="92"/>
    </row>
    <row r="23" spans="1:6" ht="12.75">
      <c r="A23" s="106"/>
      <c r="B23" s="32" t="s">
        <v>206</v>
      </c>
      <c r="C23" s="34">
        <f t="shared" si="2"/>
        <v>67970.25</v>
      </c>
      <c r="D23" s="35">
        <v>79965</v>
      </c>
      <c r="E23" s="34">
        <f t="shared" si="3"/>
        <v>99956.25</v>
      </c>
      <c r="F23" s="92"/>
    </row>
    <row r="24" spans="1:6" ht="12.75">
      <c r="A24" s="106"/>
      <c r="B24" s="32" t="s">
        <v>19</v>
      </c>
      <c r="C24" s="34">
        <f t="shared" si="2"/>
        <v>70127.55</v>
      </c>
      <c r="D24" s="35">
        <v>82503</v>
      </c>
      <c r="E24" s="34">
        <f t="shared" si="3"/>
        <v>103128.75</v>
      </c>
      <c r="F24" s="92"/>
    </row>
    <row r="25" spans="1:6" ht="12.75">
      <c r="A25" s="106"/>
      <c r="B25" s="32" t="s">
        <v>18</v>
      </c>
      <c r="C25" s="34">
        <f t="shared" si="2"/>
        <v>75798.75</v>
      </c>
      <c r="D25" s="35">
        <v>89175</v>
      </c>
      <c r="E25" s="34">
        <f t="shared" si="3"/>
        <v>111468.75</v>
      </c>
      <c r="F25" s="92"/>
    </row>
    <row r="26" spans="1:6" ht="12.75">
      <c r="A26" s="106"/>
      <c r="B26" s="32" t="s">
        <v>20</v>
      </c>
      <c r="C26" s="34">
        <f t="shared" si="2"/>
        <v>75063.5</v>
      </c>
      <c r="D26" s="35">
        <v>88310</v>
      </c>
      <c r="E26" s="34">
        <f t="shared" si="3"/>
        <v>110387.5</v>
      </c>
      <c r="F26" s="92"/>
    </row>
    <row r="27" spans="1:6" ht="12.75">
      <c r="A27" s="106"/>
      <c r="B27" s="32" t="s">
        <v>21</v>
      </c>
      <c r="C27" s="34">
        <f t="shared" si="2"/>
        <v>72465.05</v>
      </c>
      <c r="D27" s="35">
        <v>85253</v>
      </c>
      <c r="E27" s="34">
        <f t="shared" si="3"/>
        <v>106566.25</v>
      </c>
      <c r="F27" s="92"/>
    </row>
    <row r="28" spans="1:6" ht="12.75">
      <c r="A28" s="106"/>
      <c r="B28" s="32" t="s">
        <v>22</v>
      </c>
      <c r="C28" s="34">
        <f t="shared" si="2"/>
        <v>84231.59999999999</v>
      </c>
      <c r="D28" s="35">
        <v>99096</v>
      </c>
      <c r="E28" s="34">
        <f t="shared" si="3"/>
        <v>123870</v>
      </c>
      <c r="F28" s="92"/>
    </row>
    <row r="29" spans="1:6" ht="12.75">
      <c r="A29" s="106"/>
      <c r="B29" s="32" t="s">
        <v>23</v>
      </c>
      <c r="C29" s="34">
        <f t="shared" si="2"/>
        <v>67089.65</v>
      </c>
      <c r="D29" s="35">
        <v>78929</v>
      </c>
      <c r="E29" s="34">
        <f t="shared" si="3"/>
        <v>98661.25</v>
      </c>
      <c r="F29" s="92"/>
    </row>
    <row r="30" spans="1:6" ht="12.75">
      <c r="A30" s="106"/>
      <c r="B30" s="36" t="s">
        <v>229</v>
      </c>
      <c r="C30" s="34">
        <f t="shared" si="2"/>
        <v>41978.95</v>
      </c>
      <c r="D30" s="35">
        <v>49387</v>
      </c>
      <c r="E30" s="34">
        <f t="shared" si="3"/>
        <v>61733.75</v>
      </c>
      <c r="F30" s="92"/>
    </row>
    <row r="31" spans="1:6" ht="12.75">
      <c r="A31" s="106"/>
      <c r="B31" s="36" t="s">
        <v>230</v>
      </c>
      <c r="C31" s="34">
        <f t="shared" si="2"/>
        <v>42877.4</v>
      </c>
      <c r="D31" s="35">
        <v>50444</v>
      </c>
      <c r="E31" s="34">
        <f t="shared" si="3"/>
        <v>63055</v>
      </c>
      <c r="F31" s="92"/>
    </row>
    <row r="32" spans="1:6" ht="12.75">
      <c r="A32" s="106"/>
      <c r="B32" s="36" t="s">
        <v>231</v>
      </c>
      <c r="C32" s="34">
        <f t="shared" si="2"/>
        <v>47311</v>
      </c>
      <c r="D32" s="35">
        <v>55660</v>
      </c>
      <c r="E32" s="34">
        <f t="shared" si="3"/>
        <v>69575</v>
      </c>
      <c r="F32" s="92"/>
    </row>
    <row r="33" spans="1:6" ht="12.75">
      <c r="A33" s="106"/>
      <c r="B33" s="36"/>
      <c r="C33" s="34"/>
      <c r="D33" s="35"/>
      <c r="E33" s="34"/>
      <c r="F33" s="92"/>
    </row>
    <row r="34" spans="1:6" ht="12.75">
      <c r="A34" s="106"/>
      <c r="B34" s="33" t="s">
        <v>217</v>
      </c>
      <c r="C34" s="34"/>
      <c r="D34" s="35"/>
      <c r="E34" s="34"/>
      <c r="F34" s="92"/>
    </row>
    <row r="35" spans="1:6" ht="12.75">
      <c r="A35" s="106"/>
      <c r="B35" s="32" t="s">
        <v>24</v>
      </c>
      <c r="C35" s="34">
        <f>D35*0.85</f>
        <v>107638.9</v>
      </c>
      <c r="D35" s="35">
        <v>126634</v>
      </c>
      <c r="E35" s="34">
        <f>D35*1.25</f>
        <v>158292.5</v>
      </c>
      <c r="F35" s="92"/>
    </row>
    <row r="36" spans="1:6" ht="12.75">
      <c r="A36" s="106"/>
      <c r="B36" s="32" t="s">
        <v>25</v>
      </c>
      <c r="C36" s="34">
        <f>D36*0.85</f>
        <v>111735.05</v>
      </c>
      <c r="D36" s="35">
        <v>131453</v>
      </c>
      <c r="E36" s="34">
        <f>D36*1.25</f>
        <v>164316.25</v>
      </c>
      <c r="F36" s="92"/>
    </row>
    <row r="37" spans="1:6" ht="12.75">
      <c r="A37" s="106"/>
      <c r="B37" s="32" t="s">
        <v>26</v>
      </c>
      <c r="C37" s="34">
        <f>D37*0.85</f>
        <v>96153.7</v>
      </c>
      <c r="D37" s="35">
        <v>113122</v>
      </c>
      <c r="E37" s="34">
        <f>D37*1.25</f>
        <v>141402.5</v>
      </c>
      <c r="F37" s="92"/>
    </row>
    <row r="38" spans="1:6" ht="12.75">
      <c r="A38" s="106"/>
      <c r="B38" s="3" t="s">
        <v>48</v>
      </c>
      <c r="C38" s="11">
        <f>D38*0.85</f>
        <v>113408.7</v>
      </c>
      <c r="D38" s="12">
        <v>133422</v>
      </c>
      <c r="E38" s="11">
        <f>D38*1.25</f>
        <v>166777.5</v>
      </c>
      <c r="F38" s="92"/>
    </row>
    <row r="39" spans="1:6" ht="12.75">
      <c r="A39" s="106"/>
      <c r="B39" s="3"/>
      <c r="C39" s="11"/>
      <c r="D39" s="12"/>
      <c r="E39" s="11"/>
      <c r="F39" s="92"/>
    </row>
    <row r="40" spans="1:6" ht="12.75">
      <c r="A40" s="106"/>
      <c r="B40" s="33" t="s">
        <v>27</v>
      </c>
      <c r="C40" s="34"/>
      <c r="D40" s="35"/>
      <c r="E40" s="34"/>
      <c r="F40" s="92"/>
    </row>
    <row r="41" spans="1:6" ht="12.75">
      <c r="A41" s="106"/>
      <c r="B41" s="32" t="s">
        <v>210</v>
      </c>
      <c r="C41" s="34">
        <f>D41*0.85</f>
        <v>61196.6</v>
      </c>
      <c r="D41" s="35">
        <v>71996</v>
      </c>
      <c r="E41" s="34">
        <f>D41*1.25</f>
        <v>89995</v>
      </c>
      <c r="F41" s="92"/>
    </row>
    <row r="42" spans="1:6" ht="12.75">
      <c r="A42" s="106"/>
      <c r="B42" s="32" t="s">
        <v>28</v>
      </c>
      <c r="C42" s="34">
        <f>D42*0.85</f>
        <v>76978.55</v>
      </c>
      <c r="D42" s="35">
        <v>90563</v>
      </c>
      <c r="E42" s="34">
        <f>D42*1.25</f>
        <v>113203.75</v>
      </c>
      <c r="F42" s="92"/>
    </row>
    <row r="43" spans="1:6" ht="12.75">
      <c r="A43" s="106"/>
      <c r="B43" s="32" t="s">
        <v>208</v>
      </c>
      <c r="C43" s="34">
        <f>D43*0.85</f>
        <v>69062.5</v>
      </c>
      <c r="D43" s="35">
        <v>81250</v>
      </c>
      <c r="E43" s="34">
        <f>D43*1.25</f>
        <v>101562.5</v>
      </c>
      <c r="F43" s="92"/>
    </row>
    <row r="44" spans="1:6" ht="12.75">
      <c r="A44" s="106"/>
      <c r="B44" s="32" t="s">
        <v>209</v>
      </c>
      <c r="C44" s="34">
        <f>D44*0.85</f>
        <v>77849.8</v>
      </c>
      <c r="D44" s="35">
        <v>91588</v>
      </c>
      <c r="E44" s="34">
        <f>D44*1.25</f>
        <v>114485</v>
      </c>
      <c r="F44" s="92"/>
    </row>
    <row r="45" spans="1:6" ht="13.5" thickBot="1">
      <c r="A45" s="117"/>
      <c r="B45" s="115"/>
      <c r="C45" s="37"/>
      <c r="D45" s="38"/>
      <c r="E45" s="37"/>
      <c r="F45" s="116"/>
    </row>
    <row r="46" spans="1:6" ht="12.75">
      <c r="A46" s="106"/>
      <c r="B46" s="33" t="s">
        <v>29</v>
      </c>
      <c r="C46" s="34"/>
      <c r="D46" s="35"/>
      <c r="E46" s="34"/>
      <c r="F46" s="92"/>
    </row>
    <row r="47" spans="1:6" ht="12.75">
      <c r="A47" s="106"/>
      <c r="B47" s="32" t="s">
        <v>30</v>
      </c>
      <c r="C47" s="34">
        <f aca="true" t="shared" si="4" ref="C47:C53">D47*0.85</f>
        <v>95401.45</v>
      </c>
      <c r="D47" s="35">
        <v>112237</v>
      </c>
      <c r="E47" s="34">
        <f aca="true" t="shared" si="5" ref="E47:E53">D47*1.25</f>
        <v>140296.25</v>
      </c>
      <c r="F47" s="92"/>
    </row>
    <row r="48" spans="1:6" ht="12.75">
      <c r="A48" s="106"/>
      <c r="B48" s="32" t="s">
        <v>49</v>
      </c>
      <c r="C48" s="34">
        <f t="shared" si="4"/>
        <v>88172.2</v>
      </c>
      <c r="D48" s="35">
        <v>103732</v>
      </c>
      <c r="E48" s="34">
        <f t="shared" si="5"/>
        <v>129665</v>
      </c>
      <c r="F48" s="92"/>
    </row>
    <row r="49" spans="1:6" ht="12.75">
      <c r="A49" s="106"/>
      <c r="B49" s="32" t="s">
        <v>31</v>
      </c>
      <c r="C49" s="34">
        <f t="shared" si="4"/>
        <v>90389</v>
      </c>
      <c r="D49" s="35">
        <v>106340</v>
      </c>
      <c r="E49" s="34">
        <f t="shared" si="5"/>
        <v>132925</v>
      </c>
      <c r="F49" s="92"/>
    </row>
    <row r="50" spans="1:6" ht="12.75">
      <c r="A50" s="106"/>
      <c r="B50" s="32" t="s">
        <v>32</v>
      </c>
      <c r="C50" s="34">
        <f t="shared" si="4"/>
        <v>97558.75</v>
      </c>
      <c r="D50" s="35">
        <v>114775</v>
      </c>
      <c r="E50" s="34">
        <f t="shared" si="5"/>
        <v>143468.75</v>
      </c>
      <c r="F50" s="92"/>
    </row>
    <row r="51" spans="1:6" ht="12.75">
      <c r="A51" s="106"/>
      <c r="B51" s="32" t="s">
        <v>33</v>
      </c>
      <c r="C51" s="34">
        <f t="shared" si="4"/>
        <v>94136.65</v>
      </c>
      <c r="D51" s="35">
        <v>110749</v>
      </c>
      <c r="E51" s="34">
        <f t="shared" si="5"/>
        <v>138436.25</v>
      </c>
      <c r="F51" s="92"/>
    </row>
    <row r="52" spans="1:6" ht="12.75">
      <c r="A52" s="106"/>
      <c r="B52" s="32" t="s">
        <v>204</v>
      </c>
      <c r="C52" s="34">
        <f t="shared" si="4"/>
        <v>89764.25</v>
      </c>
      <c r="D52" s="35">
        <v>105605</v>
      </c>
      <c r="E52" s="34">
        <f t="shared" si="5"/>
        <v>132006.25</v>
      </c>
      <c r="F52" s="92"/>
    </row>
    <row r="53" spans="1:6" ht="12.75">
      <c r="A53" s="106"/>
      <c r="B53" s="32" t="s">
        <v>211</v>
      </c>
      <c r="C53" s="34">
        <f t="shared" si="4"/>
        <v>98756.4</v>
      </c>
      <c r="D53" s="35">
        <v>116184</v>
      </c>
      <c r="E53" s="34">
        <f t="shared" si="5"/>
        <v>145230</v>
      </c>
      <c r="F53" s="92"/>
    </row>
    <row r="54" spans="1:6" ht="12.75">
      <c r="A54" s="106"/>
      <c r="B54" s="32"/>
      <c r="C54" s="34"/>
      <c r="D54" s="35"/>
      <c r="E54" s="34"/>
      <c r="F54" s="92"/>
    </row>
    <row r="55" spans="1:6" ht="12.75">
      <c r="A55" s="106"/>
      <c r="B55" s="33" t="s">
        <v>196</v>
      </c>
      <c r="C55" s="34"/>
      <c r="D55" s="35"/>
      <c r="E55" s="34"/>
      <c r="F55" s="92"/>
    </row>
    <row r="56" spans="1:6" ht="12.75">
      <c r="A56" s="106"/>
      <c r="B56" s="32" t="s">
        <v>34</v>
      </c>
      <c r="C56" s="34">
        <f>D56*0.85</f>
        <v>66526.95</v>
      </c>
      <c r="D56" s="35">
        <v>78267</v>
      </c>
      <c r="E56" s="34">
        <f>D56*1.25</f>
        <v>97833.75</v>
      </c>
      <c r="F56" s="92"/>
    </row>
    <row r="57" spans="1:6" ht="12.75">
      <c r="A57" s="106"/>
      <c r="B57" s="32" t="s">
        <v>212</v>
      </c>
      <c r="C57" s="34">
        <f>D57*0.85</f>
        <v>70713.2</v>
      </c>
      <c r="D57" s="35">
        <v>83192</v>
      </c>
      <c r="E57" s="34">
        <f>D57*1.25</f>
        <v>103990</v>
      </c>
      <c r="F57" s="92"/>
    </row>
    <row r="58" spans="1:6" ht="12.75">
      <c r="A58" s="106"/>
      <c r="B58" s="32" t="s">
        <v>213</v>
      </c>
      <c r="C58" s="34">
        <f>D58*0.85</f>
        <v>64645.9</v>
      </c>
      <c r="D58" s="35">
        <v>76054</v>
      </c>
      <c r="E58" s="34">
        <f>D58*1.25</f>
        <v>95067.5</v>
      </c>
      <c r="F58" s="92"/>
    </row>
    <row r="59" spans="1:6" ht="12.75">
      <c r="A59" s="106"/>
      <c r="B59" s="32" t="s">
        <v>35</v>
      </c>
      <c r="C59" s="34">
        <f>D59*0.85</f>
        <v>79990.95</v>
      </c>
      <c r="D59" s="35">
        <v>94107</v>
      </c>
      <c r="E59" s="34">
        <f>D59*1.25</f>
        <v>117633.75</v>
      </c>
      <c r="F59" s="92"/>
    </row>
    <row r="60" spans="1:6" ht="12.75">
      <c r="A60" s="106"/>
      <c r="B60" s="32"/>
      <c r="C60" s="34"/>
      <c r="D60" s="35"/>
      <c r="E60" s="34"/>
      <c r="F60" s="92"/>
    </row>
    <row r="61" spans="1:6" ht="12.75">
      <c r="A61" s="106"/>
      <c r="B61" s="33" t="s">
        <v>36</v>
      </c>
      <c r="C61" s="34"/>
      <c r="D61" s="35"/>
      <c r="E61" s="34"/>
      <c r="F61" s="92"/>
    </row>
    <row r="62" spans="1:6" ht="12.75">
      <c r="A62" s="106"/>
      <c r="B62" s="32" t="s">
        <v>37</v>
      </c>
      <c r="C62" s="34">
        <f>D62*0.85</f>
        <v>116152.5</v>
      </c>
      <c r="D62" s="35">
        <v>136650</v>
      </c>
      <c r="E62" s="34">
        <f>D62*1.25</f>
        <v>170812.5</v>
      </c>
      <c r="F62" s="92"/>
    </row>
    <row r="63" spans="1:6" ht="12.75">
      <c r="A63" s="106"/>
      <c r="B63" s="32"/>
      <c r="C63" s="34"/>
      <c r="D63" s="35"/>
      <c r="E63" s="34"/>
      <c r="F63" s="92"/>
    </row>
    <row r="64" spans="1:6" ht="12.75">
      <c r="A64" s="106"/>
      <c r="B64" s="33" t="s">
        <v>218</v>
      </c>
      <c r="C64" s="34"/>
      <c r="D64" s="35"/>
      <c r="E64" s="34"/>
      <c r="F64" s="92"/>
    </row>
    <row r="65" spans="1:6" ht="12.75">
      <c r="A65" s="106"/>
      <c r="B65" s="32" t="s">
        <v>38</v>
      </c>
      <c r="C65" s="34">
        <f aca="true" t="shared" si="6" ref="C65:C71">D65*0.85</f>
        <v>82421.09999999999</v>
      </c>
      <c r="D65" s="35">
        <v>96966</v>
      </c>
      <c r="E65" s="34">
        <f aca="true" t="shared" si="7" ref="E65:E71">D65*1.25</f>
        <v>121207.5</v>
      </c>
      <c r="F65" s="92"/>
    </row>
    <row r="66" spans="1:6" ht="12.75">
      <c r="A66" s="106"/>
      <c r="B66" s="32" t="s">
        <v>199</v>
      </c>
      <c r="C66" s="34">
        <f t="shared" si="6"/>
        <v>84917.55</v>
      </c>
      <c r="D66" s="35">
        <v>99903</v>
      </c>
      <c r="E66" s="34">
        <f t="shared" si="7"/>
        <v>124878.75</v>
      </c>
      <c r="F66" s="92"/>
    </row>
    <row r="67" spans="1:6" ht="12.75">
      <c r="A67" s="106"/>
      <c r="B67" s="32" t="s">
        <v>47</v>
      </c>
      <c r="C67" s="34">
        <f t="shared" si="6"/>
        <v>72380.05</v>
      </c>
      <c r="D67" s="35">
        <v>85153</v>
      </c>
      <c r="E67" s="34">
        <f t="shared" si="7"/>
        <v>106441.25</v>
      </c>
      <c r="F67" s="92"/>
    </row>
    <row r="68" spans="1:6" ht="12.75">
      <c r="A68" s="106"/>
      <c r="B68" s="32" t="s">
        <v>214</v>
      </c>
      <c r="C68" s="34">
        <f t="shared" si="6"/>
        <v>73599.8</v>
      </c>
      <c r="D68" s="35">
        <v>86588</v>
      </c>
      <c r="E68" s="34">
        <f t="shared" si="7"/>
        <v>108235</v>
      </c>
      <c r="F68" s="92"/>
    </row>
    <row r="69" spans="1:6" ht="12.75">
      <c r="A69" s="106"/>
      <c r="B69" s="32" t="s">
        <v>201</v>
      </c>
      <c r="C69" s="34">
        <f t="shared" si="6"/>
        <v>79088.25</v>
      </c>
      <c r="D69" s="35">
        <v>93045</v>
      </c>
      <c r="E69" s="34">
        <f t="shared" si="7"/>
        <v>116306.25</v>
      </c>
      <c r="F69" s="92"/>
    </row>
    <row r="70" spans="1:6" ht="12.75">
      <c r="A70" s="106"/>
      <c r="B70" s="32" t="s">
        <v>41</v>
      </c>
      <c r="C70" s="34">
        <f t="shared" si="6"/>
        <v>80568.09999999999</v>
      </c>
      <c r="D70" s="35">
        <v>94786</v>
      </c>
      <c r="E70" s="34">
        <f t="shared" si="7"/>
        <v>118482.5</v>
      </c>
      <c r="F70" s="92"/>
    </row>
    <row r="71" spans="1:6" ht="12.75">
      <c r="A71" s="106"/>
      <c r="B71" s="32" t="s">
        <v>45</v>
      </c>
      <c r="C71" s="34">
        <f t="shared" si="6"/>
        <v>82156.75</v>
      </c>
      <c r="D71" s="35">
        <v>96655</v>
      </c>
      <c r="E71" s="34">
        <f t="shared" si="7"/>
        <v>120818.75</v>
      </c>
      <c r="F71" s="92"/>
    </row>
    <row r="72" spans="1:6" ht="12.75">
      <c r="A72" s="106"/>
      <c r="B72" s="32"/>
      <c r="C72" s="34"/>
      <c r="D72" s="35"/>
      <c r="E72" s="34"/>
      <c r="F72" s="92"/>
    </row>
    <row r="73" spans="1:6" ht="12.75">
      <c r="A73" s="106"/>
      <c r="B73" s="6" t="s">
        <v>219</v>
      </c>
      <c r="C73" s="11">
        <f>D73*0.85</f>
        <v>80472.9</v>
      </c>
      <c r="D73" s="12">
        <v>94674</v>
      </c>
      <c r="E73" s="11">
        <f>D73*1.25</f>
        <v>118342.5</v>
      </c>
      <c r="F73" s="92"/>
    </row>
    <row r="74" spans="1:6" ht="12.75">
      <c r="A74" s="106"/>
      <c r="B74" s="3"/>
      <c r="C74" s="11"/>
      <c r="D74" s="12"/>
      <c r="E74" s="11"/>
      <c r="F74" s="92"/>
    </row>
    <row r="75" spans="1:6" ht="13.5" thickBot="1">
      <c r="A75" s="106"/>
      <c r="B75" s="6" t="s">
        <v>220</v>
      </c>
      <c r="C75" s="37">
        <f>D75*0.85</f>
        <v>69665.15</v>
      </c>
      <c r="D75" s="38">
        <v>81959</v>
      </c>
      <c r="E75" s="37">
        <f>D75*1.25</f>
        <v>102448.75</v>
      </c>
      <c r="F75" s="92"/>
    </row>
    <row r="76" spans="1:6" ht="12.75">
      <c r="A76" s="104"/>
      <c r="B76" s="8"/>
      <c r="C76" s="14"/>
      <c r="D76" s="14"/>
      <c r="E76" s="14"/>
      <c r="F76" s="80"/>
    </row>
    <row r="77" spans="1:6" ht="12.75">
      <c r="A77" s="24" t="s">
        <v>227</v>
      </c>
      <c r="B77" s="9"/>
      <c r="C77" s="3"/>
      <c r="D77" s="3"/>
      <c r="E77" s="3"/>
      <c r="F77" s="81"/>
    </row>
    <row r="78" spans="1:6" ht="12.75">
      <c r="A78" s="24" t="s">
        <v>215</v>
      </c>
      <c r="B78" s="9"/>
      <c r="C78" s="3"/>
      <c r="D78" s="3"/>
      <c r="E78" s="3"/>
      <c r="F78" s="81"/>
    </row>
    <row r="79" spans="1:6" ht="12.75">
      <c r="A79" s="24" t="s">
        <v>205</v>
      </c>
      <c r="B79" s="9"/>
      <c r="C79" s="3"/>
      <c r="D79" s="3"/>
      <c r="E79" s="3"/>
      <c r="F79" s="81"/>
    </row>
    <row r="80" spans="1:6" ht="12.75">
      <c r="A80" s="24" t="s">
        <v>197</v>
      </c>
      <c r="B80" s="9"/>
      <c r="C80" s="3"/>
      <c r="D80" s="3"/>
      <c r="E80" s="3"/>
      <c r="F80" s="81"/>
    </row>
    <row r="81" spans="1:6" ht="12.75">
      <c r="A81" s="24"/>
      <c r="B81" s="9"/>
      <c r="C81" s="3"/>
      <c r="D81" s="3"/>
      <c r="E81" s="3"/>
      <c r="F81" s="81"/>
    </row>
    <row r="82" spans="1:6" ht="12.75">
      <c r="A82" s="101" t="s">
        <v>228</v>
      </c>
      <c r="B82" s="9"/>
      <c r="C82" s="9"/>
      <c r="D82" s="9"/>
      <c r="E82" s="9"/>
      <c r="F82" s="77"/>
    </row>
    <row r="83" spans="1:6" ht="13.5" thickBot="1">
      <c r="A83" s="102"/>
      <c r="B83" s="103"/>
      <c r="C83" s="103"/>
      <c r="D83" s="103"/>
      <c r="E83" s="103"/>
      <c r="F83" s="79"/>
    </row>
    <row r="84" spans="1:6" ht="15">
      <c r="A84" s="63"/>
      <c r="B84" s="63"/>
      <c r="C84" s="20"/>
      <c r="D84" s="20"/>
      <c r="E84" s="20"/>
      <c r="F84" s="20"/>
    </row>
    <row r="85" spans="1:6" ht="15">
      <c r="A85" s="63"/>
      <c r="B85" s="63"/>
      <c r="C85" s="20"/>
      <c r="D85" s="20"/>
      <c r="E85" s="20"/>
      <c r="F85" s="20"/>
    </row>
    <row r="86" spans="1:6" ht="15">
      <c r="A86" s="63"/>
      <c r="B86" s="63"/>
      <c r="C86" s="20"/>
      <c r="D86" s="20"/>
      <c r="E86" s="20"/>
      <c r="F86" s="20"/>
    </row>
    <row r="87" spans="1:6" ht="15">
      <c r="A87" s="63"/>
      <c r="B87" s="63"/>
      <c r="C87" s="20"/>
      <c r="D87" s="20"/>
      <c r="E87" s="20"/>
      <c r="F87" s="20"/>
    </row>
    <row r="88" spans="1:6" ht="15">
      <c r="A88" s="63"/>
      <c r="B88" s="63"/>
      <c r="C88" s="20"/>
      <c r="D88" s="20"/>
      <c r="E88" s="20"/>
      <c r="F88" s="20"/>
    </row>
    <row r="89" spans="1:6" ht="15">
      <c r="A89" s="63"/>
      <c r="B89" s="63"/>
      <c r="C89" s="20"/>
      <c r="D89" s="20"/>
      <c r="E89" s="20"/>
      <c r="F89" s="20"/>
    </row>
    <row r="90" spans="1:6" ht="15">
      <c r="A90" s="63"/>
      <c r="B90" s="63"/>
      <c r="C90" s="20"/>
      <c r="D90" s="20"/>
      <c r="E90" s="20"/>
      <c r="F90" s="20"/>
    </row>
    <row r="91" spans="2:6" ht="15">
      <c r="B91" s="63"/>
      <c r="C91" s="20"/>
      <c r="D91" s="20"/>
      <c r="E91" s="20"/>
      <c r="F91" s="20"/>
    </row>
    <row r="92" spans="2:6" ht="15">
      <c r="B92" s="63"/>
      <c r="C92" s="20"/>
      <c r="D92" s="20"/>
      <c r="E92" s="20"/>
      <c r="F92" s="20"/>
    </row>
    <row r="93" spans="1:6" ht="12.75">
      <c r="A93" s="107"/>
      <c r="B93" s="20"/>
      <c r="C93" s="20"/>
      <c r="D93" s="20"/>
      <c r="E93" s="20"/>
      <c r="F93" s="20"/>
    </row>
    <row r="94" spans="1:6" ht="12.75">
      <c r="A94" s="107"/>
      <c r="B94" s="20"/>
      <c r="C94" s="20"/>
      <c r="D94" s="20"/>
      <c r="E94" s="20"/>
      <c r="F94" s="20"/>
    </row>
    <row r="95" spans="1:6" ht="12.75">
      <c r="A95" s="107"/>
      <c r="B95" s="20"/>
      <c r="C95" s="20"/>
      <c r="D95" s="20"/>
      <c r="E95" s="20"/>
      <c r="F95" s="20"/>
    </row>
    <row r="96" spans="1:6" ht="12.75">
      <c r="A96" s="107"/>
      <c r="B96" s="20"/>
      <c r="C96" s="20"/>
      <c r="D96" s="20"/>
      <c r="E96" s="20"/>
      <c r="F96" s="20"/>
    </row>
    <row r="97" spans="1:6" ht="12.75">
      <c r="A97" s="107"/>
      <c r="B97" s="20"/>
      <c r="C97" s="20"/>
      <c r="D97" s="20"/>
      <c r="E97" s="20"/>
      <c r="F97" s="20"/>
    </row>
    <row r="98" spans="1:6" ht="12.75">
      <c r="A98" s="107"/>
      <c r="B98" s="20"/>
      <c r="C98" s="20"/>
      <c r="D98" s="20"/>
      <c r="E98" s="20"/>
      <c r="F98" s="20"/>
    </row>
    <row r="99" spans="1:6" ht="12.75">
      <c r="A99" s="107"/>
      <c r="B99" s="20"/>
      <c r="C99" s="20"/>
      <c r="D99" s="20"/>
      <c r="E99" s="20"/>
      <c r="F99" s="20"/>
    </row>
    <row r="100" spans="1:6" ht="12.75">
      <c r="A100" s="107"/>
      <c r="B100" s="20"/>
      <c r="C100" s="20"/>
      <c r="D100" s="20"/>
      <c r="E100" s="20"/>
      <c r="F100" s="20"/>
    </row>
    <row r="101" spans="1:6" ht="12.75">
      <c r="A101" s="107"/>
      <c r="B101" s="20"/>
      <c r="C101" s="20"/>
      <c r="D101" s="20"/>
      <c r="E101" s="20"/>
      <c r="F101" s="20"/>
    </row>
    <row r="102" spans="1:6" ht="12.75">
      <c r="A102" s="107"/>
      <c r="B102" s="20"/>
      <c r="C102" s="20"/>
      <c r="D102" s="20"/>
      <c r="E102" s="20"/>
      <c r="F102" s="20"/>
    </row>
    <row r="103" spans="1:6" ht="12.75">
      <c r="A103" s="107"/>
      <c r="B103" s="20"/>
      <c r="C103" s="20"/>
      <c r="D103" s="20"/>
      <c r="E103" s="20"/>
      <c r="F103" s="20"/>
    </row>
    <row r="104" spans="1:6" ht="12.75">
      <c r="A104" s="107"/>
      <c r="B104" s="20"/>
      <c r="C104" s="20"/>
      <c r="D104" s="20"/>
      <c r="E104" s="20"/>
      <c r="F104" s="20"/>
    </row>
    <row r="105" spans="1:6" ht="12.75">
      <c r="A105" s="107"/>
      <c r="B105" s="20"/>
      <c r="C105" s="20"/>
      <c r="D105" s="20"/>
      <c r="E105" s="20"/>
      <c r="F105" s="20"/>
    </row>
    <row r="106" spans="1:6" ht="12.75">
      <c r="A106" s="107"/>
      <c r="B106" s="20"/>
      <c r="C106" s="20"/>
      <c r="D106" s="20"/>
      <c r="E106" s="20"/>
      <c r="F106" s="20"/>
    </row>
    <row r="107" spans="1:6" ht="12.75">
      <c r="A107" s="107"/>
      <c r="B107" s="20"/>
      <c r="C107" s="20"/>
      <c r="D107" s="20"/>
      <c r="E107" s="20"/>
      <c r="F107" s="20"/>
    </row>
    <row r="108" spans="1:6" ht="12.75">
      <c r="A108" s="107"/>
      <c r="B108" s="20"/>
      <c r="C108" s="20"/>
      <c r="D108" s="20"/>
      <c r="E108" s="20"/>
      <c r="F108" s="20"/>
    </row>
    <row r="109" spans="1:6" ht="12.75">
      <c r="A109" s="107"/>
      <c r="B109" s="20"/>
      <c r="C109" s="20"/>
      <c r="D109" s="20"/>
      <c r="E109" s="20"/>
      <c r="F109" s="20"/>
    </row>
    <row r="110" spans="1:6" ht="12.75">
      <c r="A110" s="107"/>
      <c r="B110" s="20"/>
      <c r="C110" s="20"/>
      <c r="D110" s="20"/>
      <c r="E110" s="20"/>
      <c r="F110" s="20"/>
    </row>
    <row r="111" spans="1:6" ht="12.75">
      <c r="A111" s="107"/>
      <c r="B111" s="20"/>
      <c r="C111" s="20"/>
      <c r="D111" s="20"/>
      <c r="E111" s="20"/>
      <c r="F111" s="20"/>
    </row>
    <row r="112" spans="1:6" ht="12.75">
      <c r="A112" s="107"/>
      <c r="B112" s="20"/>
      <c r="C112" s="20"/>
      <c r="D112" s="20"/>
      <c r="E112" s="20"/>
      <c r="F112" s="20"/>
    </row>
    <row r="113" spans="1:6" ht="12.75">
      <c r="A113" s="107"/>
      <c r="B113" s="20"/>
      <c r="C113" s="20"/>
      <c r="D113" s="20"/>
      <c r="E113" s="20"/>
      <c r="F113" s="20"/>
    </row>
    <row r="114" spans="1:6" ht="12.75">
      <c r="A114" s="107"/>
      <c r="B114" s="20"/>
      <c r="C114" s="20"/>
      <c r="D114" s="20"/>
      <c r="E114" s="20"/>
      <c r="F114" s="20"/>
    </row>
    <row r="115" spans="1:6" ht="12.75">
      <c r="A115" s="107"/>
      <c r="B115" s="20"/>
      <c r="C115" s="20"/>
      <c r="D115" s="20"/>
      <c r="E115" s="20"/>
      <c r="F115" s="20"/>
    </row>
    <row r="116" spans="1:6" ht="12.75">
      <c r="A116" s="107"/>
      <c r="B116" s="20"/>
      <c r="C116" s="20"/>
      <c r="D116" s="20"/>
      <c r="E116" s="20"/>
      <c r="F116" s="20"/>
    </row>
    <row r="117" spans="1:6" ht="12.75">
      <c r="A117" s="107"/>
      <c r="B117" s="20"/>
      <c r="C117" s="20"/>
      <c r="D117" s="20"/>
      <c r="E117" s="20"/>
      <c r="F117" s="20"/>
    </row>
    <row r="118" spans="1:6" ht="12.75">
      <c r="A118" s="107"/>
      <c r="B118" s="20"/>
      <c r="C118" s="20"/>
      <c r="D118" s="20"/>
      <c r="E118" s="20"/>
      <c r="F118" s="20"/>
    </row>
    <row r="119" spans="1:6" ht="12.75">
      <c r="A119" s="107"/>
      <c r="B119" s="20"/>
      <c r="C119" s="20"/>
      <c r="D119" s="20"/>
      <c r="E119" s="20"/>
      <c r="F119" s="20"/>
    </row>
    <row r="120" spans="1:6" ht="12.75">
      <c r="A120" s="107"/>
      <c r="B120" s="20"/>
      <c r="C120" s="20"/>
      <c r="D120" s="20"/>
      <c r="E120" s="20"/>
      <c r="F120" s="20"/>
    </row>
    <row r="121" spans="1:6" ht="12.75">
      <c r="A121" s="107"/>
      <c r="B121" s="20"/>
      <c r="C121" s="20"/>
      <c r="D121" s="20"/>
      <c r="E121" s="20"/>
      <c r="F121" s="20"/>
    </row>
    <row r="122" spans="1:6" ht="12.75">
      <c r="A122" s="107"/>
      <c r="B122" s="20"/>
      <c r="C122" s="20"/>
      <c r="D122" s="20"/>
      <c r="E122" s="20"/>
      <c r="F122" s="20"/>
    </row>
    <row r="123" spans="1:6" ht="12.75">
      <c r="A123" s="107"/>
      <c r="B123" s="20"/>
      <c r="C123" s="20"/>
      <c r="D123" s="20"/>
      <c r="E123" s="20"/>
      <c r="F123" s="20"/>
    </row>
    <row r="124" spans="1:6" ht="12.75">
      <c r="A124" s="107"/>
      <c r="B124" s="20"/>
      <c r="C124" s="20"/>
      <c r="D124" s="20"/>
      <c r="E124" s="20"/>
      <c r="F124" s="20"/>
    </row>
    <row r="125" spans="1:6" ht="12.75">
      <c r="A125" s="107"/>
      <c r="B125" s="20"/>
      <c r="C125" s="20"/>
      <c r="D125" s="20"/>
      <c r="E125" s="20"/>
      <c r="F125" s="20"/>
    </row>
    <row r="126" spans="1:6" ht="12.75">
      <c r="A126" s="107"/>
      <c r="B126" s="20"/>
      <c r="C126" s="20"/>
      <c r="D126" s="20"/>
      <c r="E126" s="20"/>
      <c r="F126" s="20"/>
    </row>
    <row r="127" spans="1:6" ht="12.75">
      <c r="A127" s="107"/>
      <c r="B127" s="20"/>
      <c r="C127" s="20"/>
      <c r="D127" s="20"/>
      <c r="E127" s="20"/>
      <c r="F127" s="20"/>
    </row>
    <row r="128" spans="1:6" ht="12.75">
      <c r="A128" s="107"/>
      <c r="B128" s="20"/>
      <c r="C128" s="20"/>
      <c r="D128" s="20"/>
      <c r="E128" s="20"/>
      <c r="F128" s="20"/>
    </row>
    <row r="129" spans="1:6" ht="12.75">
      <c r="A129" s="107"/>
      <c r="B129" s="20"/>
      <c r="C129" s="20"/>
      <c r="D129" s="20"/>
      <c r="E129" s="20"/>
      <c r="F129" s="20"/>
    </row>
    <row r="130" spans="1:6" ht="12.75">
      <c r="A130" s="107"/>
      <c r="B130" s="20"/>
      <c r="C130" s="20"/>
      <c r="D130" s="20"/>
      <c r="E130" s="20"/>
      <c r="F130" s="20"/>
    </row>
    <row r="131" spans="1:6" ht="12.75">
      <c r="A131" s="107"/>
      <c r="B131" s="20"/>
      <c r="C131" s="20"/>
      <c r="D131" s="20"/>
      <c r="E131" s="20"/>
      <c r="F131" s="20"/>
    </row>
    <row r="132" spans="1:6" ht="12.75">
      <c r="A132" s="107"/>
      <c r="B132" s="20"/>
      <c r="C132" s="20"/>
      <c r="D132" s="20"/>
      <c r="E132" s="20"/>
      <c r="F132" s="20"/>
    </row>
    <row r="133" spans="1:6" ht="12.75">
      <c r="A133" s="107"/>
      <c r="B133" s="20"/>
      <c r="C133" s="20"/>
      <c r="D133" s="20"/>
      <c r="E133" s="20"/>
      <c r="F133" s="20"/>
    </row>
    <row r="134" spans="1:6" ht="12.75">
      <c r="A134" s="107"/>
      <c r="B134" s="20"/>
      <c r="C134" s="20"/>
      <c r="D134" s="20"/>
      <c r="E134" s="20"/>
      <c r="F134" s="20"/>
    </row>
    <row r="135" spans="1:6" ht="12.75">
      <c r="A135" s="107"/>
      <c r="B135" s="20"/>
      <c r="C135" s="20"/>
      <c r="D135" s="20"/>
      <c r="E135" s="20"/>
      <c r="F135" s="20"/>
    </row>
    <row r="136" spans="1:6" ht="12.75">
      <c r="A136" s="107"/>
      <c r="B136" s="20"/>
      <c r="C136" s="20"/>
      <c r="D136" s="20"/>
      <c r="E136" s="20"/>
      <c r="F136" s="20"/>
    </row>
    <row r="137" spans="1:6" ht="12.75">
      <c r="A137" s="107"/>
      <c r="B137" s="20"/>
      <c r="C137" s="20"/>
      <c r="D137" s="20"/>
      <c r="E137" s="20"/>
      <c r="F137" s="20"/>
    </row>
    <row r="138" spans="1:6" ht="12.75">
      <c r="A138" s="107"/>
      <c r="B138" s="20"/>
      <c r="C138" s="20"/>
      <c r="D138" s="20"/>
      <c r="E138" s="20"/>
      <c r="F138" s="20"/>
    </row>
    <row r="139" spans="1:6" ht="12.75">
      <c r="A139" s="107"/>
      <c r="B139" s="20"/>
      <c r="C139" s="20"/>
      <c r="D139" s="20"/>
      <c r="E139" s="20"/>
      <c r="F139" s="20"/>
    </row>
    <row r="140" spans="1:6" ht="12.75">
      <c r="A140" s="107"/>
      <c r="B140" s="20"/>
      <c r="C140" s="20"/>
      <c r="D140" s="20"/>
      <c r="E140" s="20"/>
      <c r="F140" s="20"/>
    </row>
    <row r="141" spans="1:6" ht="12.75">
      <c r="A141" s="107"/>
      <c r="B141" s="20"/>
      <c r="C141" s="20"/>
      <c r="D141" s="20"/>
      <c r="E141" s="20"/>
      <c r="F141" s="20"/>
    </row>
    <row r="142" spans="1:6" ht="12.75">
      <c r="A142" s="107"/>
      <c r="B142" s="20"/>
      <c r="C142" s="20"/>
      <c r="D142" s="20"/>
      <c r="E142" s="20"/>
      <c r="F142" s="20"/>
    </row>
    <row r="143" spans="1:6" ht="12.75">
      <c r="A143" s="107"/>
      <c r="B143" s="20"/>
      <c r="C143" s="20"/>
      <c r="D143" s="20"/>
      <c r="E143" s="20"/>
      <c r="F143" s="20"/>
    </row>
    <row r="144" spans="1:6" ht="12.75">
      <c r="A144" s="107"/>
      <c r="B144" s="20"/>
      <c r="C144" s="20"/>
      <c r="D144" s="20"/>
      <c r="E144" s="20"/>
      <c r="F144" s="20"/>
    </row>
    <row r="145" spans="1:6" ht="12.75">
      <c r="A145" s="107"/>
      <c r="B145" s="20"/>
      <c r="C145" s="20"/>
      <c r="D145" s="20"/>
      <c r="E145" s="20"/>
      <c r="F145" s="20"/>
    </row>
    <row r="146" spans="1:6" ht="12.75">
      <c r="A146" s="107"/>
      <c r="B146" s="20"/>
      <c r="C146" s="20"/>
      <c r="D146" s="20"/>
      <c r="E146" s="20"/>
      <c r="F146" s="20"/>
    </row>
    <row r="147" spans="1:6" ht="12.75">
      <c r="A147" s="107"/>
      <c r="B147" s="20"/>
      <c r="C147" s="20"/>
      <c r="D147" s="20"/>
      <c r="E147" s="20"/>
      <c r="F147" s="20"/>
    </row>
    <row r="148" spans="1:6" ht="12.75">
      <c r="A148" s="107"/>
      <c r="B148" s="20"/>
      <c r="C148" s="20"/>
      <c r="D148" s="20"/>
      <c r="E148" s="20"/>
      <c r="F148" s="20"/>
    </row>
    <row r="149" spans="1:6" ht="12.75">
      <c r="A149" s="107"/>
      <c r="B149" s="20"/>
      <c r="C149" s="20"/>
      <c r="D149" s="20"/>
      <c r="E149" s="20"/>
      <c r="F149" s="20"/>
    </row>
    <row r="150" spans="1:6" ht="12.75">
      <c r="A150" s="107"/>
      <c r="B150" s="20"/>
      <c r="C150" s="20"/>
      <c r="D150" s="20"/>
      <c r="E150" s="20"/>
      <c r="F150" s="20"/>
    </row>
    <row r="151" spans="1:6" ht="12.75">
      <c r="A151" s="107"/>
      <c r="B151" s="20"/>
      <c r="C151" s="20"/>
      <c r="D151" s="20"/>
      <c r="E151" s="20"/>
      <c r="F151" s="20"/>
    </row>
    <row r="152" spans="1:6" ht="12.75">
      <c r="A152" s="107"/>
      <c r="B152" s="20"/>
      <c r="C152" s="20"/>
      <c r="D152" s="20"/>
      <c r="E152" s="20"/>
      <c r="F152" s="20"/>
    </row>
    <row r="153" spans="1:6" ht="12.75">
      <c r="A153" s="107"/>
      <c r="B153" s="20"/>
      <c r="C153" s="20"/>
      <c r="D153" s="20"/>
      <c r="E153" s="20"/>
      <c r="F153" s="20"/>
    </row>
    <row r="154" spans="1:6" ht="12.75">
      <c r="A154" s="107"/>
      <c r="B154" s="20"/>
      <c r="C154" s="20"/>
      <c r="D154" s="20"/>
      <c r="E154" s="20"/>
      <c r="F154" s="20"/>
    </row>
    <row r="155" spans="1:6" ht="12.75">
      <c r="A155" s="107"/>
      <c r="B155" s="20"/>
      <c r="C155" s="20"/>
      <c r="D155" s="20"/>
      <c r="E155" s="20"/>
      <c r="F155" s="20"/>
    </row>
    <row r="156" spans="1:6" ht="12.75">
      <c r="A156" s="107"/>
      <c r="B156" s="20"/>
      <c r="C156" s="20"/>
      <c r="D156" s="20"/>
      <c r="E156" s="20"/>
      <c r="F156" s="20"/>
    </row>
    <row r="157" spans="1:6" ht="12.75">
      <c r="A157" s="107"/>
      <c r="B157" s="20"/>
      <c r="C157" s="20"/>
      <c r="D157" s="20"/>
      <c r="E157" s="20"/>
      <c r="F157" s="20"/>
    </row>
    <row r="158" spans="1:6" ht="12.75">
      <c r="A158" s="107"/>
      <c r="B158" s="20"/>
      <c r="C158" s="20"/>
      <c r="D158" s="20"/>
      <c r="E158" s="20"/>
      <c r="F158" s="20"/>
    </row>
    <row r="159" spans="1:6" ht="12.75">
      <c r="A159" s="107"/>
      <c r="B159" s="20"/>
      <c r="C159" s="20"/>
      <c r="D159" s="20"/>
      <c r="E159" s="20"/>
      <c r="F159" s="20"/>
    </row>
    <row r="160" spans="1:6" ht="12.75">
      <c r="A160" s="107"/>
      <c r="B160" s="20"/>
      <c r="C160" s="20"/>
      <c r="D160" s="20"/>
      <c r="E160" s="20"/>
      <c r="F160" s="20"/>
    </row>
    <row r="161" spans="1:6" ht="12.75">
      <c r="A161" s="107"/>
      <c r="B161" s="20"/>
      <c r="C161" s="20"/>
      <c r="D161" s="20"/>
      <c r="E161" s="20"/>
      <c r="F161" s="20"/>
    </row>
    <row r="162" spans="1:6" ht="12.75">
      <c r="A162" s="107"/>
      <c r="B162" s="20"/>
      <c r="C162" s="20"/>
      <c r="D162" s="20"/>
      <c r="E162" s="20"/>
      <c r="F162" s="20"/>
    </row>
    <row r="163" spans="1:6" ht="12.75">
      <c r="A163" s="107"/>
      <c r="B163" s="20"/>
      <c r="C163" s="20"/>
      <c r="D163" s="20"/>
      <c r="E163" s="20"/>
      <c r="F163" s="20"/>
    </row>
    <row r="164" spans="1:6" ht="12.75">
      <c r="A164" s="107"/>
      <c r="B164" s="20"/>
      <c r="C164" s="20"/>
      <c r="D164" s="20"/>
      <c r="E164" s="20"/>
      <c r="F164" s="20"/>
    </row>
    <row r="165" spans="1:6" ht="12.75">
      <c r="A165" s="107"/>
      <c r="B165" s="20"/>
      <c r="C165" s="20"/>
      <c r="D165" s="20"/>
      <c r="E165" s="20"/>
      <c r="F165" s="20"/>
    </row>
    <row r="166" spans="1:6" ht="12.75">
      <c r="A166" s="107"/>
      <c r="B166" s="20"/>
      <c r="C166" s="20"/>
      <c r="D166" s="20"/>
      <c r="E166" s="20"/>
      <c r="F166" s="20"/>
    </row>
    <row r="167" spans="1:6" ht="12.75">
      <c r="A167" s="107"/>
      <c r="B167" s="20"/>
      <c r="C167" s="20"/>
      <c r="D167" s="20"/>
      <c r="E167" s="20"/>
      <c r="F167" s="20"/>
    </row>
    <row r="168" spans="1:6" ht="12.75">
      <c r="A168" s="107"/>
      <c r="B168" s="20"/>
      <c r="C168" s="20"/>
      <c r="D168" s="20"/>
      <c r="E168" s="20"/>
      <c r="F168" s="20"/>
    </row>
    <row r="169" spans="1:6" ht="12.75">
      <c r="A169" s="107"/>
      <c r="B169" s="20"/>
      <c r="C169" s="20"/>
      <c r="D169" s="20"/>
      <c r="E169" s="20"/>
      <c r="F169" s="20"/>
    </row>
    <row r="170" spans="1:6" ht="12.75">
      <c r="A170" s="107"/>
      <c r="B170" s="20"/>
      <c r="C170" s="20"/>
      <c r="D170" s="20"/>
      <c r="E170" s="20"/>
      <c r="F170" s="20"/>
    </row>
    <row r="171" spans="1:6" ht="12.75">
      <c r="A171" s="107"/>
      <c r="B171" s="20"/>
      <c r="C171" s="20"/>
      <c r="D171" s="20"/>
      <c r="E171" s="20"/>
      <c r="F171" s="20"/>
    </row>
    <row r="172" spans="1:6" ht="12.75">
      <c r="A172" s="107"/>
      <c r="B172" s="20"/>
      <c r="C172" s="20"/>
      <c r="D172" s="20"/>
      <c r="E172" s="20"/>
      <c r="F172" s="20"/>
    </row>
    <row r="173" spans="1:6" ht="12.75">
      <c r="A173" s="107"/>
      <c r="B173" s="20"/>
      <c r="C173" s="20"/>
      <c r="D173" s="20"/>
      <c r="E173" s="20"/>
      <c r="F173" s="20"/>
    </row>
    <row r="174" spans="1:6" ht="12.75">
      <c r="A174" s="107"/>
      <c r="B174" s="20"/>
      <c r="C174" s="20"/>
      <c r="D174" s="20"/>
      <c r="E174" s="20"/>
      <c r="F174" s="20"/>
    </row>
    <row r="175" spans="1:6" ht="12.75">
      <c r="A175" s="107"/>
      <c r="B175" s="20"/>
      <c r="C175" s="20"/>
      <c r="D175" s="20"/>
      <c r="E175" s="20"/>
      <c r="F175" s="20"/>
    </row>
    <row r="176" spans="1:6" ht="12.75">
      <c r="A176" s="107"/>
      <c r="B176" s="20"/>
      <c r="C176" s="20"/>
      <c r="D176" s="20"/>
      <c r="E176" s="20"/>
      <c r="F176" s="20"/>
    </row>
    <row r="177" spans="1:6" ht="12.75">
      <c r="A177" s="107"/>
      <c r="B177" s="20"/>
      <c r="C177" s="20"/>
      <c r="D177" s="20"/>
      <c r="E177" s="20"/>
      <c r="F177" s="20"/>
    </row>
    <row r="178" spans="1:6" ht="12.75">
      <c r="A178" s="107"/>
      <c r="B178" s="20"/>
      <c r="C178" s="20"/>
      <c r="D178" s="20"/>
      <c r="E178" s="20"/>
      <c r="F178" s="20"/>
    </row>
    <row r="179" spans="1:6" ht="12.75">
      <c r="A179" s="107"/>
      <c r="B179" s="20"/>
      <c r="C179" s="20"/>
      <c r="D179" s="20"/>
      <c r="E179" s="20"/>
      <c r="F179" s="20"/>
    </row>
    <row r="180" spans="1:6" ht="12.75">
      <c r="A180" s="107"/>
      <c r="B180" s="20"/>
      <c r="C180" s="20"/>
      <c r="D180" s="20"/>
      <c r="E180" s="20"/>
      <c r="F180" s="20"/>
    </row>
    <row r="181" spans="1:6" ht="12.75">
      <c r="A181" s="107"/>
      <c r="B181" s="20"/>
      <c r="C181" s="20"/>
      <c r="D181" s="20"/>
      <c r="E181" s="20"/>
      <c r="F181" s="20"/>
    </row>
    <row r="182" spans="1:6" ht="12.75">
      <c r="A182" s="107"/>
      <c r="B182" s="20"/>
      <c r="C182" s="20"/>
      <c r="D182" s="20"/>
      <c r="E182" s="20"/>
      <c r="F182" s="20"/>
    </row>
    <row r="183" spans="1:6" ht="12.75">
      <c r="A183" s="107"/>
      <c r="B183" s="20"/>
      <c r="C183" s="20"/>
      <c r="D183" s="20"/>
      <c r="E183" s="20"/>
      <c r="F183" s="20"/>
    </row>
    <row r="184" spans="1:6" ht="12.75">
      <c r="A184" s="107"/>
      <c r="B184" s="20"/>
      <c r="C184" s="20"/>
      <c r="D184" s="20"/>
      <c r="E184" s="20"/>
      <c r="F184" s="20"/>
    </row>
    <row r="185" spans="1:6" ht="12.75">
      <c r="A185" s="107"/>
      <c r="B185" s="20"/>
      <c r="C185" s="20"/>
      <c r="D185" s="20"/>
      <c r="E185" s="20"/>
      <c r="F185" s="20"/>
    </row>
    <row r="186" spans="1:6" ht="12.75">
      <c r="A186" s="107"/>
      <c r="B186" s="20"/>
      <c r="C186" s="20"/>
      <c r="D186" s="20"/>
      <c r="E186" s="20"/>
      <c r="F186" s="20"/>
    </row>
    <row r="187" spans="1:6" ht="12.75">
      <c r="A187" s="107"/>
      <c r="B187" s="20"/>
      <c r="C187" s="20"/>
      <c r="D187" s="20"/>
      <c r="E187" s="20"/>
      <c r="F187" s="20"/>
    </row>
    <row r="188" spans="1:6" ht="12.75">
      <c r="A188" s="107"/>
      <c r="B188" s="20"/>
      <c r="C188" s="20"/>
      <c r="D188" s="20"/>
      <c r="E188" s="20"/>
      <c r="F188" s="20"/>
    </row>
    <row r="189" spans="1:6" ht="12.75">
      <c r="A189" s="107"/>
      <c r="B189" s="20"/>
      <c r="C189" s="20"/>
      <c r="D189" s="20"/>
      <c r="E189" s="20"/>
      <c r="F189" s="20"/>
    </row>
    <row r="190" spans="1:6" ht="12.75">
      <c r="A190" s="107"/>
      <c r="B190" s="20"/>
      <c r="C190" s="20"/>
      <c r="D190" s="20"/>
      <c r="E190" s="20"/>
      <c r="F190" s="20"/>
    </row>
    <row r="191" spans="1:6" ht="12.75">
      <c r="A191" s="107"/>
      <c r="B191" s="20"/>
      <c r="C191" s="20"/>
      <c r="D191" s="20"/>
      <c r="E191" s="20"/>
      <c r="F191" s="20"/>
    </row>
    <row r="192" spans="1:6" ht="12.75">
      <c r="A192" s="107"/>
      <c r="B192" s="20"/>
      <c r="C192" s="20"/>
      <c r="D192" s="20"/>
      <c r="E192" s="20"/>
      <c r="F192" s="20"/>
    </row>
    <row r="193" spans="1:6" ht="12.75">
      <c r="A193" s="107"/>
      <c r="B193" s="20"/>
      <c r="C193" s="20"/>
      <c r="D193" s="20"/>
      <c r="E193" s="20"/>
      <c r="F193" s="20"/>
    </row>
    <row r="194" spans="1:6" ht="12.75">
      <c r="A194" s="107"/>
      <c r="B194" s="20"/>
      <c r="C194" s="20"/>
      <c r="D194" s="20"/>
      <c r="E194" s="20"/>
      <c r="F194" s="20"/>
    </row>
    <row r="195" spans="1:6" ht="12.75">
      <c r="A195" s="107"/>
      <c r="B195" s="20"/>
      <c r="C195" s="20"/>
      <c r="D195" s="20"/>
      <c r="E195" s="20"/>
      <c r="F195" s="20"/>
    </row>
    <row r="196" spans="1:6" ht="12.75">
      <c r="A196" s="107"/>
      <c r="B196" s="20"/>
      <c r="C196" s="20"/>
      <c r="D196" s="20"/>
      <c r="E196" s="20"/>
      <c r="F196" s="20"/>
    </row>
    <row r="197" spans="1:6" ht="12.75">
      <c r="A197" s="107"/>
      <c r="B197" s="20"/>
      <c r="C197" s="20"/>
      <c r="D197" s="20"/>
      <c r="E197" s="20"/>
      <c r="F197" s="20"/>
    </row>
    <row r="198" spans="1:6" ht="12.75">
      <c r="A198" s="107"/>
      <c r="B198" s="20"/>
      <c r="C198" s="20"/>
      <c r="D198" s="20"/>
      <c r="E198" s="20"/>
      <c r="F198" s="20"/>
    </row>
    <row r="199" spans="1:6" ht="12.75">
      <c r="A199" s="107"/>
      <c r="B199" s="20"/>
      <c r="C199" s="20"/>
      <c r="D199" s="20"/>
      <c r="E199" s="20"/>
      <c r="F199" s="20"/>
    </row>
    <row r="200" spans="1:6" ht="12.75">
      <c r="A200" s="107"/>
      <c r="B200" s="20"/>
      <c r="C200" s="20"/>
      <c r="D200" s="20"/>
      <c r="E200" s="20"/>
      <c r="F200" s="20"/>
    </row>
    <row r="201" spans="1:6" ht="12.75">
      <c r="A201" s="107"/>
      <c r="B201" s="20"/>
      <c r="C201" s="20"/>
      <c r="D201" s="20"/>
      <c r="E201" s="20"/>
      <c r="F201" s="20"/>
    </row>
    <row r="202" spans="1:6" ht="12.75">
      <c r="A202" s="107"/>
      <c r="B202" s="20"/>
      <c r="C202" s="20"/>
      <c r="D202" s="20"/>
      <c r="E202" s="20"/>
      <c r="F202" s="20"/>
    </row>
    <row r="203" spans="1:6" ht="12.75">
      <c r="A203" s="107"/>
      <c r="B203" s="20"/>
      <c r="C203" s="20"/>
      <c r="D203" s="20"/>
      <c r="E203" s="20"/>
      <c r="F203" s="20"/>
    </row>
    <row r="204" spans="1:6" ht="12.75">
      <c r="A204" s="107"/>
      <c r="B204" s="20"/>
      <c r="C204" s="20"/>
      <c r="D204" s="20"/>
      <c r="E204" s="20"/>
      <c r="F204" s="20"/>
    </row>
    <row r="205" spans="1:6" ht="12.75">
      <c r="A205" s="107"/>
      <c r="B205" s="20"/>
      <c r="C205" s="20"/>
      <c r="D205" s="20"/>
      <c r="E205" s="20"/>
      <c r="F205" s="20"/>
    </row>
    <row r="206" spans="1:6" ht="12.75">
      <c r="A206" s="107"/>
      <c r="B206" s="20"/>
      <c r="C206" s="20"/>
      <c r="D206" s="20"/>
      <c r="E206" s="20"/>
      <c r="F206" s="20"/>
    </row>
    <row r="207" spans="1:6" ht="12.75">
      <c r="A207" s="107"/>
      <c r="B207" s="20"/>
      <c r="C207" s="20"/>
      <c r="D207" s="20"/>
      <c r="E207" s="20"/>
      <c r="F207" s="20"/>
    </row>
    <row r="208" spans="1:6" ht="12.75">
      <c r="A208" s="107"/>
      <c r="B208" s="20"/>
      <c r="C208" s="20"/>
      <c r="D208" s="20"/>
      <c r="E208" s="20"/>
      <c r="F208" s="20"/>
    </row>
    <row r="209" spans="1:6" ht="12.75">
      <c r="A209" s="107"/>
      <c r="B209" s="20"/>
      <c r="C209" s="20"/>
      <c r="D209" s="20"/>
      <c r="E209" s="20"/>
      <c r="F209" s="20"/>
    </row>
    <row r="210" spans="1:6" ht="12.75">
      <c r="A210" s="107"/>
      <c r="B210" s="20"/>
      <c r="C210" s="20"/>
      <c r="D210" s="20"/>
      <c r="E210" s="20"/>
      <c r="F210" s="20"/>
    </row>
    <row r="211" spans="1:6" ht="12.75">
      <c r="A211" s="107"/>
      <c r="B211" s="20"/>
      <c r="C211" s="20"/>
      <c r="D211" s="20"/>
      <c r="E211" s="20"/>
      <c r="F211" s="20"/>
    </row>
    <row r="212" spans="1:6" ht="12.75">
      <c r="A212" s="107"/>
      <c r="B212" s="20"/>
      <c r="C212" s="20"/>
      <c r="D212" s="20"/>
      <c r="E212" s="20"/>
      <c r="F212" s="20"/>
    </row>
    <row r="213" spans="1:6" ht="12.75">
      <c r="A213" s="107"/>
      <c r="B213" s="20"/>
      <c r="C213" s="20"/>
      <c r="D213" s="20"/>
      <c r="E213" s="20"/>
      <c r="F213" s="20"/>
    </row>
    <row r="214" spans="1:6" ht="12.75">
      <c r="A214" s="107"/>
      <c r="B214" s="20"/>
      <c r="C214" s="20"/>
      <c r="D214" s="20"/>
      <c r="E214" s="20"/>
      <c r="F214" s="20"/>
    </row>
    <row r="215" spans="1:6" ht="12.75">
      <c r="A215" s="107"/>
      <c r="B215" s="20"/>
      <c r="C215" s="20"/>
      <c r="D215" s="20"/>
      <c r="E215" s="20"/>
      <c r="F215" s="20"/>
    </row>
    <row r="216" spans="1:6" ht="12.75">
      <c r="A216" s="107"/>
      <c r="B216" s="20"/>
      <c r="C216" s="20"/>
      <c r="D216" s="20"/>
      <c r="E216" s="20"/>
      <c r="F216" s="20"/>
    </row>
    <row r="217" spans="1:6" ht="12.75">
      <c r="A217" s="107"/>
      <c r="B217" s="20"/>
      <c r="C217" s="20"/>
      <c r="D217" s="20"/>
      <c r="E217" s="20"/>
      <c r="F217" s="20"/>
    </row>
    <row r="218" spans="1:6" ht="12.75">
      <c r="A218" s="107"/>
      <c r="B218" s="20"/>
      <c r="C218" s="20"/>
      <c r="D218" s="20"/>
      <c r="E218" s="20"/>
      <c r="F218" s="20"/>
    </row>
    <row r="219" spans="1:6" ht="12.75">
      <c r="A219" s="107"/>
      <c r="B219" s="20"/>
      <c r="C219" s="20"/>
      <c r="D219" s="20"/>
      <c r="E219" s="20"/>
      <c r="F219" s="20"/>
    </row>
    <row r="220" spans="1:6" ht="12.75">
      <c r="A220" s="107"/>
      <c r="B220" s="20"/>
      <c r="C220" s="20"/>
      <c r="D220" s="20"/>
      <c r="E220" s="20"/>
      <c r="F220" s="20"/>
    </row>
    <row r="221" spans="1:6" ht="12.75">
      <c r="A221" s="108"/>
      <c r="B221" s="1"/>
      <c r="C221" s="1"/>
      <c r="D221" s="1"/>
      <c r="E221" s="1"/>
      <c r="F221" s="1"/>
    </row>
    <row r="222" spans="1:6" ht="12.75">
      <c r="A222" s="108"/>
      <c r="B222" s="1"/>
      <c r="C222" s="1"/>
      <c r="D222" s="1"/>
      <c r="E222" s="1"/>
      <c r="F222" s="1"/>
    </row>
    <row r="223" spans="1:6" ht="12.75">
      <c r="A223" s="108"/>
      <c r="B223" s="1"/>
      <c r="C223" s="1"/>
      <c r="D223" s="1"/>
      <c r="E223" s="1"/>
      <c r="F223" s="1"/>
    </row>
    <row r="224" spans="1:6" ht="12.75">
      <c r="A224" s="108"/>
      <c r="B224" s="1"/>
      <c r="C224" s="1"/>
      <c r="D224" s="1"/>
      <c r="E224" s="1"/>
      <c r="F224" s="1"/>
    </row>
    <row r="225" spans="1:6" ht="12.75">
      <c r="A225" s="108"/>
      <c r="B225" s="1"/>
      <c r="C225" s="1"/>
      <c r="D225" s="1"/>
      <c r="E225" s="1"/>
      <c r="F225" s="1"/>
    </row>
    <row r="226" spans="1:6" ht="12.75">
      <c r="A226" s="108"/>
      <c r="B226" s="1"/>
      <c r="C226" s="1"/>
      <c r="D226" s="1"/>
      <c r="E226" s="1"/>
      <c r="F226" s="1"/>
    </row>
    <row r="227" spans="1:6" ht="12.75">
      <c r="A227" s="108"/>
      <c r="B227" s="1"/>
      <c r="C227" s="1"/>
      <c r="D227" s="1"/>
      <c r="E227" s="1"/>
      <c r="F227" s="1"/>
    </row>
    <row r="228" spans="1:6" ht="12.75">
      <c r="A228" s="108"/>
      <c r="B228" s="1"/>
      <c r="C228" s="1"/>
      <c r="D228" s="1"/>
      <c r="E228" s="1"/>
      <c r="F228" s="1"/>
    </row>
    <row r="229" spans="1:6" ht="12.75">
      <c r="A229" s="108"/>
      <c r="B229" s="1"/>
      <c r="C229" s="1"/>
      <c r="D229" s="1"/>
      <c r="E229" s="1"/>
      <c r="F229" s="1"/>
    </row>
    <row r="230" spans="1:6" ht="12.75">
      <c r="A230" s="108"/>
      <c r="B230" s="1"/>
      <c r="C230" s="1"/>
      <c r="D230" s="1"/>
      <c r="E230" s="1"/>
      <c r="F230" s="1"/>
    </row>
    <row r="231" spans="1:6" ht="12.75">
      <c r="A231" s="108"/>
      <c r="B231" s="1"/>
      <c r="C231" s="1"/>
      <c r="D231" s="1"/>
      <c r="E231" s="1"/>
      <c r="F231" s="1"/>
    </row>
    <row r="232" spans="1:6" ht="12.75">
      <c r="A232" s="108"/>
      <c r="B232" s="1"/>
      <c r="C232" s="1"/>
      <c r="D232" s="1"/>
      <c r="E232" s="1"/>
      <c r="F232" s="1"/>
    </row>
    <row r="233" spans="1:6" ht="12.75">
      <c r="A233" s="108"/>
      <c r="B233" s="1"/>
      <c r="C233" s="1"/>
      <c r="D233" s="1"/>
      <c r="E233" s="1"/>
      <c r="F233" s="1"/>
    </row>
    <row r="234" spans="1:6" ht="12.75">
      <c r="A234" s="108"/>
      <c r="B234" s="1"/>
      <c r="C234" s="1"/>
      <c r="D234" s="1"/>
      <c r="E234" s="1"/>
      <c r="F234" s="1"/>
    </row>
    <row r="235" spans="1:6" ht="12.75">
      <c r="A235" s="108"/>
      <c r="B235" s="1"/>
      <c r="C235" s="1"/>
      <c r="D235" s="1"/>
      <c r="E235" s="1"/>
      <c r="F235" s="1"/>
    </row>
    <row r="236" spans="1:6" ht="12.75">
      <c r="A236" s="108"/>
      <c r="B236" s="1"/>
      <c r="C236" s="1"/>
      <c r="D236" s="1"/>
      <c r="E236" s="1"/>
      <c r="F236" s="1"/>
    </row>
    <row r="237" spans="1:6" ht="12.75">
      <c r="A237" s="108"/>
      <c r="B237" s="1"/>
      <c r="C237" s="1"/>
      <c r="D237" s="1"/>
      <c r="E237" s="1"/>
      <c r="F237" s="1"/>
    </row>
    <row r="238" spans="1:6" ht="12.75">
      <c r="A238" s="108"/>
      <c r="B238" s="1"/>
      <c r="C238" s="1"/>
      <c r="D238" s="1"/>
      <c r="E238" s="1"/>
      <c r="F238" s="1"/>
    </row>
    <row r="239" spans="1:6" ht="12.75">
      <c r="A239" s="108"/>
      <c r="B239" s="1"/>
      <c r="C239" s="1"/>
      <c r="D239" s="1"/>
      <c r="E239" s="1"/>
      <c r="F239" s="1"/>
    </row>
    <row r="240" spans="1:6" ht="12.75">
      <c r="A240" s="108"/>
      <c r="B240" s="1"/>
      <c r="C240" s="1"/>
      <c r="D240" s="1"/>
      <c r="E240" s="1"/>
      <c r="F240" s="1"/>
    </row>
    <row r="241" spans="1:6" ht="12.75">
      <c r="A241" s="108"/>
      <c r="B241" s="1"/>
      <c r="C241" s="1"/>
      <c r="D241" s="1"/>
      <c r="E241" s="1"/>
      <c r="F241" s="1"/>
    </row>
    <row r="242" spans="1:6" ht="12.75">
      <c r="A242" s="108"/>
      <c r="B242" s="1"/>
      <c r="C242" s="1"/>
      <c r="D242" s="1"/>
      <c r="E242" s="1"/>
      <c r="F242" s="1"/>
    </row>
    <row r="243" spans="1:6" ht="12.75">
      <c r="A243" s="108"/>
      <c r="B243" s="1"/>
      <c r="C243" s="1"/>
      <c r="D243" s="1"/>
      <c r="E243" s="1"/>
      <c r="F243" s="1"/>
    </row>
    <row r="244" spans="1:6" ht="12.75">
      <c r="A244" s="108"/>
      <c r="B244" s="1"/>
      <c r="C244" s="1"/>
      <c r="D244" s="1"/>
      <c r="E244" s="1"/>
      <c r="F244" s="1"/>
    </row>
    <row r="245" spans="1:6" ht="12.75">
      <c r="A245" s="108"/>
      <c r="B245" s="1"/>
      <c r="C245" s="1"/>
      <c r="D245" s="1"/>
      <c r="E245" s="1"/>
      <c r="F245" s="1"/>
    </row>
    <row r="246" spans="1:6" ht="12.75">
      <c r="A246" s="108"/>
      <c r="B246" s="1"/>
      <c r="C246" s="1"/>
      <c r="D246" s="1"/>
      <c r="E246" s="1"/>
      <c r="F246" s="1"/>
    </row>
    <row r="247" spans="1:6" ht="12.75">
      <c r="A247" s="108"/>
      <c r="B247" s="1"/>
      <c r="C247" s="1"/>
      <c r="D247" s="1"/>
      <c r="E247" s="1"/>
      <c r="F247" s="1"/>
    </row>
    <row r="248" spans="1:6" ht="12.75">
      <c r="A248" s="108"/>
      <c r="B248" s="1"/>
      <c r="C248" s="1"/>
      <c r="D248" s="1"/>
      <c r="E248" s="1"/>
      <c r="F248" s="1"/>
    </row>
    <row r="249" spans="1:6" ht="12.75">
      <c r="A249" s="108"/>
      <c r="B249" s="1"/>
      <c r="C249" s="1"/>
      <c r="D249" s="1"/>
      <c r="E249" s="1"/>
      <c r="F249" s="1"/>
    </row>
    <row r="250" spans="1:6" ht="12.75">
      <c r="A250" s="108"/>
      <c r="B250" s="1"/>
      <c r="C250" s="1"/>
      <c r="D250" s="1"/>
      <c r="E250" s="1"/>
      <c r="F250" s="1"/>
    </row>
    <row r="251" spans="1:6" ht="12.75">
      <c r="A251" s="108"/>
      <c r="B251" s="1"/>
      <c r="C251" s="1"/>
      <c r="D251" s="1"/>
      <c r="E251" s="1"/>
      <c r="F251" s="1"/>
    </row>
    <row r="252" spans="1:6" ht="12.75">
      <c r="A252" s="108"/>
      <c r="B252" s="1"/>
      <c r="C252" s="1"/>
      <c r="D252" s="1"/>
      <c r="E252" s="1"/>
      <c r="F252" s="1"/>
    </row>
    <row r="253" spans="1:6" ht="12.75">
      <c r="A253" s="108"/>
      <c r="B253" s="1"/>
      <c r="C253" s="1"/>
      <c r="D253" s="1"/>
      <c r="E253" s="1"/>
      <c r="F253" s="1"/>
    </row>
    <row r="254" spans="1:6" ht="12.75">
      <c r="A254" s="108"/>
      <c r="B254" s="1"/>
      <c r="C254" s="1"/>
      <c r="D254" s="1"/>
      <c r="E254" s="1"/>
      <c r="F254" s="1"/>
    </row>
    <row r="255" spans="1:6" ht="12.75">
      <c r="A255" s="108"/>
      <c r="B255" s="1"/>
      <c r="C255" s="1"/>
      <c r="D255" s="1"/>
      <c r="E255" s="1"/>
      <c r="F255" s="1"/>
    </row>
    <row r="256" spans="1:6" ht="12.75">
      <c r="A256" s="108"/>
      <c r="B256" s="1"/>
      <c r="C256" s="1"/>
      <c r="D256" s="1"/>
      <c r="E256" s="1"/>
      <c r="F256" s="1"/>
    </row>
    <row r="257" spans="1:6" ht="12.75">
      <c r="A257" s="108"/>
      <c r="B257" s="1"/>
      <c r="C257" s="1"/>
      <c r="D257" s="1"/>
      <c r="E257" s="1"/>
      <c r="F257" s="1"/>
    </row>
    <row r="258" spans="1:6" ht="12.75">
      <c r="A258" s="108"/>
      <c r="B258" s="1"/>
      <c r="C258" s="1"/>
      <c r="D258" s="1"/>
      <c r="E258" s="1"/>
      <c r="F258" s="1"/>
    </row>
    <row r="259" spans="1:6" ht="12.75">
      <c r="A259" s="108"/>
      <c r="B259" s="1"/>
      <c r="C259" s="1"/>
      <c r="D259" s="1"/>
      <c r="E259" s="1"/>
      <c r="F259" s="1"/>
    </row>
    <row r="260" spans="1:6" ht="12.75">
      <c r="A260" s="108"/>
      <c r="B260" s="1"/>
      <c r="C260" s="1"/>
      <c r="D260" s="1"/>
      <c r="E260" s="1"/>
      <c r="F260" s="1"/>
    </row>
    <row r="261" spans="1:6" ht="12.75">
      <c r="A261" s="108"/>
      <c r="B261" s="1"/>
      <c r="C261" s="1"/>
      <c r="D261" s="1"/>
      <c r="E261" s="1"/>
      <c r="F261" s="1"/>
    </row>
    <row r="262" spans="1:6" ht="12.75">
      <c r="A262" s="108"/>
      <c r="B262" s="1"/>
      <c r="C262" s="1"/>
      <c r="D262" s="1"/>
      <c r="E262" s="1"/>
      <c r="F262" s="1"/>
    </row>
    <row r="263" spans="1:6" ht="12.75">
      <c r="A263" s="108"/>
      <c r="B263" s="1"/>
      <c r="C263" s="1"/>
      <c r="D263" s="1"/>
      <c r="E263" s="1"/>
      <c r="F263" s="1"/>
    </row>
    <row r="264" spans="1:6" ht="12.75">
      <c r="A264" s="108"/>
      <c r="B264" s="1"/>
      <c r="C264" s="1"/>
      <c r="D264" s="1"/>
      <c r="E264" s="1"/>
      <c r="F264" s="1"/>
    </row>
    <row r="265" spans="1:6" ht="12.75">
      <c r="A265" s="108"/>
      <c r="B265" s="1"/>
      <c r="C265" s="1"/>
      <c r="D265" s="1"/>
      <c r="E265" s="1"/>
      <c r="F265" s="1"/>
    </row>
    <row r="266" spans="1:6" ht="12.75">
      <c r="A266" s="108"/>
      <c r="B266" s="1"/>
      <c r="C266" s="1"/>
      <c r="D266" s="1"/>
      <c r="E266" s="1"/>
      <c r="F266" s="1"/>
    </row>
    <row r="267" spans="1:6" ht="12.75">
      <c r="A267" s="108"/>
      <c r="B267" s="1"/>
      <c r="C267" s="1"/>
      <c r="D267" s="1"/>
      <c r="E267" s="1"/>
      <c r="F267" s="1"/>
    </row>
    <row r="268" spans="1:6" ht="12.75">
      <c r="A268" s="108"/>
      <c r="B268" s="1"/>
      <c r="C268" s="1"/>
      <c r="D268" s="1"/>
      <c r="E268" s="1"/>
      <c r="F268" s="1"/>
    </row>
    <row r="269" spans="1:6" ht="12.75">
      <c r="A269" s="108"/>
      <c r="B269" s="1"/>
      <c r="C269" s="1"/>
      <c r="D269" s="1"/>
      <c r="E269" s="1"/>
      <c r="F269" s="1"/>
    </row>
    <row r="270" spans="1:6" ht="12.75">
      <c r="A270" s="108"/>
      <c r="B270" s="1"/>
      <c r="C270" s="1"/>
      <c r="D270" s="1"/>
      <c r="E270" s="1"/>
      <c r="F270" s="1"/>
    </row>
    <row r="271" spans="1:6" ht="12.75">
      <c r="A271" s="108"/>
      <c r="B271" s="1"/>
      <c r="C271" s="1"/>
      <c r="D271" s="1"/>
      <c r="E271" s="1"/>
      <c r="F271" s="1"/>
    </row>
    <row r="272" spans="1:6" ht="12.75">
      <c r="A272" s="108"/>
      <c r="B272" s="108"/>
      <c r="C272" s="108"/>
      <c r="D272" s="108"/>
      <c r="E272" s="108"/>
      <c r="F272" s="108"/>
    </row>
    <row r="273" spans="1:6" ht="12.75">
      <c r="A273" s="108"/>
      <c r="B273" s="108"/>
      <c r="C273" s="108"/>
      <c r="D273" s="108"/>
      <c r="E273" s="108"/>
      <c r="F273" s="108"/>
    </row>
    <row r="274" spans="1:6" ht="12.75">
      <c r="A274" s="108"/>
      <c r="B274" s="108"/>
      <c r="C274" s="108"/>
      <c r="D274" s="108"/>
      <c r="E274" s="108"/>
      <c r="F274" s="108"/>
    </row>
    <row r="275" spans="1:6" ht="12.75">
      <c r="A275" s="108"/>
      <c r="B275" s="108"/>
      <c r="C275" s="108"/>
      <c r="D275" s="108"/>
      <c r="E275" s="108"/>
      <c r="F275" s="108"/>
    </row>
    <row r="276" spans="1:6" ht="12.75">
      <c r="A276" s="108"/>
      <c r="B276" s="108"/>
      <c r="C276" s="108"/>
      <c r="D276" s="108"/>
      <c r="E276" s="108"/>
      <c r="F276" s="108"/>
    </row>
    <row r="277" spans="1:6" ht="12.75">
      <c r="A277" s="108"/>
      <c r="B277" s="108"/>
      <c r="C277" s="108"/>
      <c r="D277" s="108"/>
      <c r="E277" s="108"/>
      <c r="F277" s="108"/>
    </row>
    <row r="278" spans="1:6" ht="12.75">
      <c r="A278" s="108"/>
      <c r="B278" s="108"/>
      <c r="C278" s="108"/>
      <c r="D278" s="108"/>
      <c r="E278" s="108"/>
      <c r="F278" s="108"/>
    </row>
    <row r="279" spans="1:6" ht="12.75">
      <c r="A279" s="108"/>
      <c r="B279" s="108"/>
      <c r="C279" s="108"/>
      <c r="D279" s="108"/>
      <c r="E279" s="108"/>
      <c r="F279" s="108"/>
    </row>
    <row r="280" spans="1:6" ht="12.75">
      <c r="A280" s="108"/>
      <c r="B280" s="108"/>
      <c r="C280" s="108"/>
      <c r="D280" s="108"/>
      <c r="E280" s="108"/>
      <c r="F280" s="108"/>
    </row>
    <row r="281" spans="1:6" ht="12.75">
      <c r="A281" s="108"/>
      <c r="B281" s="108"/>
      <c r="C281" s="108"/>
      <c r="D281" s="108"/>
      <c r="E281" s="108"/>
      <c r="F281" s="108"/>
    </row>
    <row r="282" spans="1:6" ht="12.75">
      <c r="A282" s="108"/>
      <c r="B282" s="108"/>
      <c r="C282" s="108"/>
      <c r="D282" s="108"/>
      <c r="E282" s="108"/>
      <c r="F282" s="108"/>
    </row>
    <row r="283" spans="1:6" ht="12.75">
      <c r="A283" s="108"/>
      <c r="B283" s="108"/>
      <c r="C283" s="108"/>
      <c r="D283" s="108"/>
      <c r="E283" s="108"/>
      <c r="F283" s="108"/>
    </row>
    <row r="284" spans="1:6" ht="12.75">
      <c r="A284" s="108"/>
      <c r="B284" s="108"/>
      <c r="C284" s="108"/>
      <c r="D284" s="108"/>
      <c r="E284" s="108"/>
      <c r="F284" s="108"/>
    </row>
    <row r="285" spans="1:6" ht="12.75">
      <c r="A285" s="108"/>
      <c r="B285" s="108"/>
      <c r="C285" s="108"/>
      <c r="D285" s="108"/>
      <c r="E285" s="108"/>
      <c r="F285" s="108"/>
    </row>
    <row r="286" spans="1:6" ht="12.75">
      <c r="A286" s="108"/>
      <c r="B286" s="108"/>
      <c r="C286" s="108"/>
      <c r="D286" s="108"/>
      <c r="E286" s="108"/>
      <c r="F286" s="108"/>
    </row>
    <row r="287" spans="1:6" ht="12.75">
      <c r="A287" s="108"/>
      <c r="B287" s="108"/>
      <c r="C287" s="108"/>
      <c r="D287" s="108"/>
      <c r="E287" s="108"/>
      <c r="F287" s="108"/>
    </row>
    <row r="288" spans="1:6" ht="12.75">
      <c r="A288" s="108"/>
      <c r="B288" s="108"/>
      <c r="C288" s="108"/>
      <c r="D288" s="108"/>
      <c r="E288" s="108"/>
      <c r="F288" s="108"/>
    </row>
    <row r="289" spans="1:6" ht="12.75">
      <c r="A289" s="108"/>
      <c r="B289" s="108"/>
      <c r="C289" s="108"/>
      <c r="D289" s="108"/>
      <c r="E289" s="108"/>
      <c r="F289" s="108"/>
    </row>
    <row r="290" spans="1:6" ht="12.75">
      <c r="A290" s="108"/>
      <c r="B290" s="108"/>
      <c r="C290" s="108"/>
      <c r="D290" s="108"/>
      <c r="E290" s="108"/>
      <c r="F290" s="108"/>
    </row>
    <row r="291" spans="1:6" ht="12.75">
      <c r="A291" s="108"/>
      <c r="B291" s="108"/>
      <c r="C291" s="108"/>
      <c r="D291" s="108"/>
      <c r="E291" s="108"/>
      <c r="F291" s="108"/>
    </row>
    <row r="292" spans="1:6" ht="12.75">
      <c r="A292" s="108"/>
      <c r="B292" s="108"/>
      <c r="C292" s="108"/>
      <c r="D292" s="108"/>
      <c r="E292" s="108"/>
      <c r="F292" s="108"/>
    </row>
    <row r="293" spans="1:6" ht="12.75">
      <c r="A293" s="108"/>
      <c r="B293" s="108"/>
      <c r="C293" s="108"/>
      <c r="D293" s="108"/>
      <c r="E293" s="108"/>
      <c r="F293" s="108"/>
    </row>
    <row r="294" spans="1:6" ht="12.75">
      <c r="A294" s="108"/>
      <c r="B294" s="108"/>
      <c r="C294" s="108"/>
      <c r="D294" s="108"/>
      <c r="E294" s="108"/>
      <c r="F294" s="108"/>
    </row>
    <row r="295" spans="1:6" ht="12.75">
      <c r="A295" s="108"/>
      <c r="B295" s="108"/>
      <c r="C295" s="108"/>
      <c r="D295" s="108"/>
      <c r="E295" s="108"/>
      <c r="F295" s="108"/>
    </row>
    <row r="296" spans="1:6" ht="12.75">
      <c r="A296" s="108"/>
      <c r="B296" s="108"/>
      <c r="C296" s="108"/>
      <c r="D296" s="108"/>
      <c r="E296" s="108"/>
      <c r="F296" s="108"/>
    </row>
    <row r="297" spans="1:6" ht="12.75">
      <c r="A297" s="108"/>
      <c r="B297" s="108"/>
      <c r="C297" s="108"/>
      <c r="D297" s="108"/>
      <c r="E297" s="108"/>
      <c r="F297" s="108"/>
    </row>
    <row r="298" spans="1:6" ht="12.75">
      <c r="A298" s="108"/>
      <c r="B298" s="108"/>
      <c r="C298" s="108"/>
      <c r="D298" s="108"/>
      <c r="E298" s="108"/>
      <c r="F298" s="108"/>
    </row>
    <row r="299" spans="1:6" ht="12.75">
      <c r="A299" s="108"/>
      <c r="B299" s="108"/>
      <c r="C299" s="108"/>
      <c r="D299" s="108"/>
      <c r="E299" s="108"/>
      <c r="F299" s="108"/>
    </row>
    <row r="300" spans="1:6" ht="12.75">
      <c r="A300" s="108"/>
      <c r="B300" s="108"/>
      <c r="C300" s="108"/>
      <c r="D300" s="108"/>
      <c r="E300" s="108"/>
      <c r="F300" s="108"/>
    </row>
    <row r="301" spans="1:6" ht="12.75">
      <c r="A301" s="108"/>
      <c r="B301" s="108"/>
      <c r="C301" s="108"/>
      <c r="D301" s="108"/>
      <c r="E301" s="108"/>
      <c r="F301" s="108"/>
    </row>
    <row r="302" spans="1:6" ht="12.75">
      <c r="A302" s="108"/>
      <c r="B302" s="108"/>
      <c r="C302" s="108"/>
      <c r="D302" s="108"/>
      <c r="E302" s="108"/>
      <c r="F302" s="108"/>
    </row>
  </sheetData>
  <printOptions horizontalCentered="1"/>
  <pageMargins left="1.5" right="0.75" top="0.75" bottom="1" header="0.5" footer="0.5"/>
  <pageSetup horizontalDpi="600" verticalDpi="600" orientation="portrait" r:id="rId1"/>
  <headerFooter alignWithMargins="0">
    <oddFooter>&amp;C&amp;"Garamond,Italic"
</oddFooter>
  </headerFooter>
  <rowBreaks count="1" manualBreakCount="1">
    <brk id="45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F296"/>
  <sheetViews>
    <sheetView workbookViewId="0" topLeftCell="A1">
      <selection activeCell="B21" sqref="B21"/>
    </sheetView>
  </sheetViews>
  <sheetFormatPr defaultColWidth="9.140625" defaultRowHeight="12.75"/>
  <cols>
    <col min="1" max="1" width="8.28125" style="0" customWidth="1"/>
    <col min="2" max="2" width="30.7109375" style="0" customWidth="1"/>
    <col min="3" max="4" width="9.28125" style="0" customWidth="1"/>
    <col min="5" max="5" width="9.00390625" style="0" customWidth="1"/>
    <col min="6" max="6" width="6.00390625" style="0" customWidth="1"/>
    <col min="7" max="7" width="1.7109375" style="0" customWidth="1"/>
  </cols>
  <sheetData>
    <row r="1" spans="1:6" ht="15.75">
      <c r="A1" s="121" t="s">
        <v>299</v>
      </c>
      <c r="B1" s="122"/>
      <c r="C1" s="122"/>
      <c r="D1" s="122"/>
      <c r="E1" s="122"/>
      <c r="F1" s="148"/>
    </row>
    <row r="2" spans="1:6" ht="13.5" customHeight="1" thickBot="1">
      <c r="A2" s="124" t="s">
        <v>221</v>
      </c>
      <c r="B2" s="93"/>
      <c r="C2" s="93"/>
      <c r="D2" s="93"/>
      <c r="E2" s="93"/>
      <c r="F2" s="149"/>
    </row>
    <row r="3" spans="1:6" ht="12.75">
      <c r="A3" s="150"/>
      <c r="B3" s="66"/>
      <c r="C3" s="66"/>
      <c r="D3" s="66"/>
      <c r="E3" s="66"/>
      <c r="F3" s="151"/>
    </row>
    <row r="4" spans="1:6" ht="15.75">
      <c r="A4" s="152"/>
      <c r="B4" s="67"/>
      <c r="C4" s="96" t="s">
        <v>13</v>
      </c>
      <c r="D4" s="96"/>
      <c r="E4" s="96"/>
      <c r="F4" s="153"/>
    </row>
    <row r="5" spans="1:6" ht="16.5" thickBot="1">
      <c r="A5" s="154"/>
      <c r="B5" s="68" t="s">
        <v>14</v>
      </c>
      <c r="C5" s="69">
        <v>0.85</v>
      </c>
      <c r="D5" s="69"/>
      <c r="E5" s="69">
        <v>1.25</v>
      </c>
      <c r="F5" s="155"/>
    </row>
    <row r="6" spans="1:6" ht="12.75">
      <c r="A6" s="105"/>
      <c r="B6" s="88" t="s">
        <v>216</v>
      </c>
      <c r="C6" s="89"/>
      <c r="D6" s="88"/>
      <c r="E6" s="89"/>
      <c r="F6" s="90"/>
    </row>
    <row r="7" spans="1:6" ht="12.75">
      <c r="A7" s="106"/>
      <c r="B7" s="32" t="s">
        <v>15</v>
      </c>
      <c r="C7" s="34">
        <f aca="true" t="shared" si="0" ref="C7:C19">D7*0.85</f>
        <v>10608</v>
      </c>
      <c r="D7" s="35">
        <v>12480</v>
      </c>
      <c r="E7" s="34">
        <f aca="true" t="shared" si="1" ref="E7:E19">D7*1.25</f>
        <v>15600</v>
      </c>
      <c r="F7" s="92"/>
    </row>
    <row r="8" spans="1:6" ht="12.75">
      <c r="A8" s="106"/>
      <c r="B8" s="32" t="s">
        <v>16</v>
      </c>
      <c r="C8" s="34">
        <f t="shared" si="0"/>
        <v>10098</v>
      </c>
      <c r="D8" s="35">
        <v>11880</v>
      </c>
      <c r="E8" s="34">
        <f t="shared" si="1"/>
        <v>14850</v>
      </c>
      <c r="F8" s="92"/>
    </row>
    <row r="9" spans="1:6" ht="12.75">
      <c r="A9" s="106"/>
      <c r="B9" s="32" t="s">
        <v>294</v>
      </c>
      <c r="C9" s="34">
        <f t="shared" si="0"/>
        <v>13616.15</v>
      </c>
      <c r="D9" s="35">
        <v>16019</v>
      </c>
      <c r="E9" s="34">
        <f t="shared" si="1"/>
        <v>20023.75</v>
      </c>
      <c r="F9" s="92"/>
    </row>
    <row r="10" spans="1:6" ht="12.75">
      <c r="A10" s="106"/>
      <c r="B10" s="32" t="s">
        <v>203</v>
      </c>
      <c r="C10" s="34">
        <f t="shared" si="0"/>
        <v>13325.449999999999</v>
      </c>
      <c r="D10" s="35">
        <v>15677</v>
      </c>
      <c r="E10" s="34">
        <f t="shared" si="1"/>
        <v>19596.25</v>
      </c>
      <c r="F10" s="92"/>
    </row>
    <row r="11" spans="1:6" ht="12.75">
      <c r="A11" s="106"/>
      <c r="B11" s="32" t="s">
        <v>200</v>
      </c>
      <c r="C11" s="34">
        <f t="shared" si="0"/>
        <v>12110.8</v>
      </c>
      <c r="D11" s="35">
        <v>14248</v>
      </c>
      <c r="E11" s="34">
        <f t="shared" si="1"/>
        <v>17810</v>
      </c>
      <c r="F11" s="92"/>
    </row>
    <row r="12" spans="1:6" ht="12.75">
      <c r="A12" s="106"/>
      <c r="B12" s="32" t="s">
        <v>39</v>
      </c>
      <c r="C12" s="34">
        <f t="shared" si="0"/>
        <v>13076.4</v>
      </c>
      <c r="D12" s="35">
        <v>15384</v>
      </c>
      <c r="E12" s="34">
        <f t="shared" si="1"/>
        <v>19230</v>
      </c>
      <c r="F12" s="92"/>
    </row>
    <row r="13" spans="1:6" ht="12.75">
      <c r="A13" s="106"/>
      <c r="B13" s="32" t="s">
        <v>17</v>
      </c>
      <c r="C13" s="34">
        <f t="shared" si="0"/>
        <v>10730.4</v>
      </c>
      <c r="D13" s="35">
        <v>12624</v>
      </c>
      <c r="E13" s="34">
        <f t="shared" si="1"/>
        <v>15780</v>
      </c>
      <c r="F13" s="92"/>
    </row>
    <row r="14" spans="1:6" ht="12.75">
      <c r="A14" s="106"/>
      <c r="B14" s="32" t="s">
        <v>202</v>
      </c>
      <c r="C14" s="34">
        <f t="shared" si="0"/>
        <v>11444.4</v>
      </c>
      <c r="D14" s="35">
        <v>13464</v>
      </c>
      <c r="E14" s="34">
        <f t="shared" si="1"/>
        <v>16830</v>
      </c>
      <c r="F14" s="92"/>
    </row>
    <row r="15" spans="1:6" ht="12.75">
      <c r="A15" s="106"/>
      <c r="B15" s="32" t="s">
        <v>40</v>
      </c>
      <c r="C15" s="34">
        <f t="shared" si="0"/>
        <v>13042.4</v>
      </c>
      <c r="D15" s="35">
        <v>15344</v>
      </c>
      <c r="E15" s="34">
        <f t="shared" si="1"/>
        <v>19180</v>
      </c>
      <c r="F15" s="92"/>
    </row>
    <row r="16" spans="1:6" ht="12.75">
      <c r="A16" s="106"/>
      <c r="B16" s="32" t="s">
        <v>42</v>
      </c>
      <c r="C16" s="34">
        <f t="shared" si="0"/>
        <v>14011.4</v>
      </c>
      <c r="D16" s="35">
        <v>16484</v>
      </c>
      <c r="E16" s="34">
        <f t="shared" si="1"/>
        <v>20605</v>
      </c>
      <c r="F16" s="92"/>
    </row>
    <row r="17" spans="1:6" ht="12.75">
      <c r="A17" s="106"/>
      <c r="B17" s="32" t="s">
        <v>43</v>
      </c>
      <c r="C17" s="34">
        <f t="shared" si="0"/>
        <v>13492.05</v>
      </c>
      <c r="D17" s="35">
        <v>15873</v>
      </c>
      <c r="E17" s="34">
        <f t="shared" si="1"/>
        <v>19841.25</v>
      </c>
      <c r="F17" s="92"/>
    </row>
    <row r="18" spans="1:6" ht="12.75">
      <c r="A18" s="106"/>
      <c r="B18" s="32" t="s">
        <v>44</v>
      </c>
      <c r="C18" s="34">
        <f t="shared" si="0"/>
        <v>13686.699999999999</v>
      </c>
      <c r="D18" s="35">
        <v>16102</v>
      </c>
      <c r="E18" s="34">
        <f t="shared" si="1"/>
        <v>20127.5</v>
      </c>
      <c r="F18" s="92"/>
    </row>
    <row r="19" spans="1:6" ht="12.75">
      <c r="A19" s="106"/>
      <c r="B19" s="32" t="s">
        <v>46</v>
      </c>
      <c r="C19" s="34">
        <f t="shared" si="0"/>
        <v>10970.1</v>
      </c>
      <c r="D19" s="35">
        <v>12906</v>
      </c>
      <c r="E19" s="34">
        <f t="shared" si="1"/>
        <v>16132.5</v>
      </c>
      <c r="F19" s="92"/>
    </row>
    <row r="20" spans="1:6" ht="12.75">
      <c r="A20" s="106"/>
      <c r="B20" s="32"/>
      <c r="C20" s="34"/>
      <c r="D20" s="35"/>
      <c r="E20" s="34"/>
      <c r="F20" s="92"/>
    </row>
    <row r="21" spans="1:6" ht="12.75">
      <c r="A21" s="106"/>
      <c r="B21" s="33" t="s">
        <v>300</v>
      </c>
      <c r="C21" s="34"/>
      <c r="D21" s="35"/>
      <c r="E21" s="34"/>
      <c r="F21" s="92"/>
    </row>
    <row r="22" spans="1:6" ht="12.75">
      <c r="A22" s="106"/>
      <c r="B22" s="32" t="s">
        <v>207</v>
      </c>
      <c r="C22" s="34">
        <f aca="true" t="shared" si="2" ref="C22:C29">D22*0.85</f>
        <v>14530.75</v>
      </c>
      <c r="D22" s="35">
        <v>17095</v>
      </c>
      <c r="E22" s="34">
        <f aca="true" t="shared" si="3" ref="E22:E29">D22*1.25</f>
        <v>21368.75</v>
      </c>
      <c r="F22" s="92"/>
    </row>
    <row r="23" spans="1:6" ht="12.75">
      <c r="A23" s="106"/>
      <c r="B23" s="32" t="s">
        <v>206</v>
      </c>
      <c r="C23" s="34">
        <f t="shared" si="2"/>
        <v>11403.6</v>
      </c>
      <c r="D23" s="35">
        <v>13416</v>
      </c>
      <c r="E23" s="34">
        <f t="shared" si="3"/>
        <v>16770</v>
      </c>
      <c r="F23" s="92"/>
    </row>
    <row r="24" spans="1:6" ht="12.75">
      <c r="A24" s="106"/>
      <c r="B24" s="32" t="s">
        <v>19</v>
      </c>
      <c r="C24" s="34">
        <f t="shared" si="2"/>
        <v>11105.25</v>
      </c>
      <c r="D24" s="35">
        <v>13065</v>
      </c>
      <c r="E24" s="34">
        <f t="shared" si="3"/>
        <v>16331.25</v>
      </c>
      <c r="F24" s="92"/>
    </row>
    <row r="25" spans="1:6" ht="12.75">
      <c r="A25" s="106"/>
      <c r="B25" s="32" t="s">
        <v>18</v>
      </c>
      <c r="C25" s="34">
        <f t="shared" si="2"/>
        <v>15285.55</v>
      </c>
      <c r="D25" s="35">
        <v>17983</v>
      </c>
      <c r="E25" s="34">
        <f t="shared" si="3"/>
        <v>22478.75</v>
      </c>
      <c r="F25" s="92"/>
    </row>
    <row r="26" spans="1:6" ht="12.75">
      <c r="A26" s="106"/>
      <c r="B26" s="32" t="s">
        <v>20</v>
      </c>
      <c r="C26" s="34">
        <f t="shared" si="2"/>
        <v>11537.9</v>
      </c>
      <c r="D26" s="35">
        <v>13574</v>
      </c>
      <c r="E26" s="34">
        <f t="shared" si="3"/>
        <v>16967.5</v>
      </c>
      <c r="F26" s="92"/>
    </row>
    <row r="27" spans="1:6" ht="12.75">
      <c r="A27" s="106"/>
      <c r="B27" s="32" t="s">
        <v>21</v>
      </c>
      <c r="C27" s="34">
        <f t="shared" si="2"/>
        <v>13929.8</v>
      </c>
      <c r="D27" s="35">
        <v>16388</v>
      </c>
      <c r="E27" s="34">
        <f t="shared" si="3"/>
        <v>20485</v>
      </c>
      <c r="F27" s="92"/>
    </row>
    <row r="28" spans="1:6" ht="12.75">
      <c r="A28" s="106"/>
      <c r="B28" s="32" t="s">
        <v>22</v>
      </c>
      <c r="C28" s="34">
        <f t="shared" si="2"/>
        <v>17823.649999999998</v>
      </c>
      <c r="D28" s="35">
        <v>20969</v>
      </c>
      <c r="E28" s="34">
        <f t="shared" si="3"/>
        <v>26211.25</v>
      </c>
      <c r="F28" s="92"/>
    </row>
    <row r="29" spans="1:6" ht="12.75">
      <c r="A29" s="106"/>
      <c r="B29" s="32" t="s">
        <v>23</v>
      </c>
      <c r="C29" s="34">
        <f t="shared" si="2"/>
        <v>12999.05</v>
      </c>
      <c r="D29" s="35">
        <v>15293</v>
      </c>
      <c r="E29" s="34">
        <f t="shared" si="3"/>
        <v>19116.25</v>
      </c>
      <c r="F29" s="92"/>
    </row>
    <row r="30" spans="1:6" ht="12.75">
      <c r="A30" s="106"/>
      <c r="B30" s="36"/>
      <c r="C30" s="34"/>
      <c r="D30" s="35"/>
      <c r="E30" s="34"/>
      <c r="F30" s="92"/>
    </row>
    <row r="31" spans="1:6" ht="12.75">
      <c r="A31" s="106"/>
      <c r="B31" s="33" t="s">
        <v>217</v>
      </c>
      <c r="C31" s="34"/>
      <c r="D31" s="35"/>
      <c r="E31" s="34"/>
      <c r="F31" s="92"/>
    </row>
    <row r="32" spans="1:6" ht="12.75">
      <c r="A32" s="106"/>
      <c r="B32" s="32" t="s">
        <v>24</v>
      </c>
      <c r="C32" s="34">
        <f>D32*0.85</f>
        <v>11793.75</v>
      </c>
      <c r="D32" s="35">
        <v>13875</v>
      </c>
      <c r="E32" s="34">
        <f>D32*1.25</f>
        <v>17343.75</v>
      </c>
      <c r="F32" s="92"/>
    </row>
    <row r="33" spans="1:6" ht="12.75">
      <c r="A33" s="106"/>
      <c r="B33" s="32" t="s">
        <v>25</v>
      </c>
      <c r="C33" s="34">
        <f>D33*0.85</f>
        <v>10275.65</v>
      </c>
      <c r="D33" s="35">
        <v>12089</v>
      </c>
      <c r="E33" s="34">
        <f>D33*1.25</f>
        <v>15111.25</v>
      </c>
      <c r="F33" s="92"/>
    </row>
    <row r="34" spans="1:6" ht="12.75">
      <c r="A34" s="106"/>
      <c r="B34" s="32" t="s">
        <v>26</v>
      </c>
      <c r="C34" s="34">
        <f>D34*0.85</f>
        <v>14439.8</v>
      </c>
      <c r="D34" s="35">
        <v>16988</v>
      </c>
      <c r="E34" s="34">
        <f>D34*1.25</f>
        <v>21235</v>
      </c>
      <c r="F34" s="92"/>
    </row>
    <row r="35" spans="1:6" ht="12.75">
      <c r="A35" s="106"/>
      <c r="B35" s="3"/>
      <c r="C35" s="11"/>
      <c r="D35" s="12"/>
      <c r="E35" s="11"/>
      <c r="F35" s="92"/>
    </row>
    <row r="36" spans="1:6" ht="12.75">
      <c r="A36" s="106"/>
      <c r="B36" s="33" t="s">
        <v>27</v>
      </c>
      <c r="C36" s="34"/>
      <c r="D36" s="35"/>
      <c r="E36" s="34"/>
      <c r="F36" s="92"/>
    </row>
    <row r="37" spans="1:6" ht="12.75">
      <c r="A37" s="106"/>
      <c r="B37" s="32" t="s">
        <v>210</v>
      </c>
      <c r="C37" s="34">
        <f>D37*0.85</f>
        <v>10181.3</v>
      </c>
      <c r="D37" s="35">
        <v>11978</v>
      </c>
      <c r="E37" s="34">
        <f>D37*1.25</f>
        <v>14972.5</v>
      </c>
      <c r="F37" s="92"/>
    </row>
    <row r="38" spans="1:6" ht="12.75">
      <c r="A38" s="106"/>
      <c r="B38" s="32" t="s">
        <v>28</v>
      </c>
      <c r="C38" s="34">
        <f>D38*0.85</f>
        <v>10290.949999999999</v>
      </c>
      <c r="D38" s="35">
        <v>12107</v>
      </c>
      <c r="E38" s="34">
        <f>D38*1.25</f>
        <v>15133.75</v>
      </c>
      <c r="F38" s="92"/>
    </row>
    <row r="39" spans="1:6" ht="12.75">
      <c r="A39" s="106"/>
      <c r="B39" s="32" t="s">
        <v>208</v>
      </c>
      <c r="C39" s="34">
        <f>D39*0.85</f>
        <v>10610.55</v>
      </c>
      <c r="D39" s="35">
        <v>12483</v>
      </c>
      <c r="E39" s="34">
        <f>D39*1.25</f>
        <v>15603.75</v>
      </c>
      <c r="F39" s="92"/>
    </row>
    <row r="40" spans="1:6" ht="12.75">
      <c r="A40" s="106"/>
      <c r="B40" s="32" t="s">
        <v>209</v>
      </c>
      <c r="C40" s="34">
        <f>D40*0.85</f>
        <v>11483.5</v>
      </c>
      <c r="D40" s="35">
        <v>13510</v>
      </c>
      <c r="E40" s="34">
        <f>D40*1.25</f>
        <v>16887.5</v>
      </c>
      <c r="F40" s="92"/>
    </row>
    <row r="41" spans="1:6" ht="13.5" thickBot="1">
      <c r="A41" s="117"/>
      <c r="B41" s="115"/>
      <c r="C41" s="37"/>
      <c r="D41" s="38"/>
      <c r="E41" s="37"/>
      <c r="F41" s="116"/>
    </row>
    <row r="42" spans="1:6" ht="12.75">
      <c r="A42" s="106"/>
      <c r="B42" s="33" t="s">
        <v>29</v>
      </c>
      <c r="C42" s="34"/>
      <c r="D42" s="35"/>
      <c r="E42" s="34"/>
      <c r="F42" s="92"/>
    </row>
    <row r="43" spans="1:6" ht="12.75">
      <c r="A43" s="106"/>
      <c r="B43" s="32" t="s">
        <v>30</v>
      </c>
      <c r="C43" s="34">
        <f aca="true" t="shared" si="4" ref="C43:C49">D43*0.85</f>
        <v>14863.949999999999</v>
      </c>
      <c r="D43" s="35">
        <v>17487</v>
      </c>
      <c r="E43" s="34">
        <f aca="true" t="shared" si="5" ref="E43:E49">D43*1.25</f>
        <v>21858.75</v>
      </c>
      <c r="F43" s="92"/>
    </row>
    <row r="44" spans="1:6" ht="12.75">
      <c r="A44" s="106"/>
      <c r="B44" s="32" t="s">
        <v>49</v>
      </c>
      <c r="C44" s="34">
        <f t="shared" si="4"/>
        <v>13529.449999999999</v>
      </c>
      <c r="D44" s="35">
        <v>15917</v>
      </c>
      <c r="E44" s="34">
        <f t="shared" si="5"/>
        <v>19896.25</v>
      </c>
      <c r="F44" s="92"/>
    </row>
    <row r="45" spans="1:6" ht="12.75">
      <c r="A45" s="106"/>
      <c r="B45" s="32" t="s">
        <v>31</v>
      </c>
      <c r="C45" s="34">
        <f t="shared" si="4"/>
        <v>12296.949999999999</v>
      </c>
      <c r="D45" s="35">
        <v>14467</v>
      </c>
      <c r="E45" s="34">
        <f t="shared" si="5"/>
        <v>18083.75</v>
      </c>
      <c r="F45" s="92"/>
    </row>
    <row r="46" spans="1:6" ht="12.75">
      <c r="A46" s="106"/>
      <c r="B46" s="32" t="s">
        <v>32</v>
      </c>
      <c r="C46" s="34">
        <f t="shared" si="4"/>
        <v>12998.199999999999</v>
      </c>
      <c r="D46" s="35">
        <v>15292</v>
      </c>
      <c r="E46" s="34">
        <f t="shared" si="5"/>
        <v>19115</v>
      </c>
      <c r="F46" s="92"/>
    </row>
    <row r="47" spans="1:6" ht="12.75">
      <c r="A47" s="106"/>
      <c r="B47" s="32" t="s">
        <v>33</v>
      </c>
      <c r="C47" s="34">
        <f t="shared" si="4"/>
        <v>13073</v>
      </c>
      <c r="D47" s="35">
        <v>15380</v>
      </c>
      <c r="E47" s="34">
        <f t="shared" si="5"/>
        <v>19225</v>
      </c>
      <c r="F47" s="92"/>
    </row>
    <row r="48" spans="1:6" ht="12.75">
      <c r="A48" s="106"/>
      <c r="B48" s="32" t="s">
        <v>204</v>
      </c>
      <c r="C48" s="34">
        <f t="shared" si="4"/>
        <v>12224.699999999999</v>
      </c>
      <c r="D48" s="35">
        <v>14382</v>
      </c>
      <c r="E48" s="34">
        <f t="shared" si="5"/>
        <v>17977.5</v>
      </c>
      <c r="F48" s="92"/>
    </row>
    <row r="49" spans="1:6" ht="12.75">
      <c r="A49" s="106"/>
      <c r="B49" s="32" t="s">
        <v>211</v>
      </c>
      <c r="C49" s="34">
        <f t="shared" si="4"/>
        <v>15159.75</v>
      </c>
      <c r="D49" s="35">
        <v>17835</v>
      </c>
      <c r="E49" s="34">
        <f t="shared" si="5"/>
        <v>22293.75</v>
      </c>
      <c r="F49" s="92"/>
    </row>
    <row r="50" spans="1:6" ht="12.75">
      <c r="A50" s="106"/>
      <c r="B50" s="32"/>
      <c r="C50" s="34"/>
      <c r="D50" s="35"/>
      <c r="E50" s="34"/>
      <c r="F50" s="92"/>
    </row>
    <row r="51" spans="1:6" ht="12.75">
      <c r="A51" s="106"/>
      <c r="B51" s="33" t="s">
        <v>196</v>
      </c>
      <c r="C51" s="34"/>
      <c r="D51" s="35"/>
      <c r="E51" s="34"/>
      <c r="F51" s="92"/>
    </row>
    <row r="52" spans="1:6" ht="12.75">
      <c r="A52" s="106"/>
      <c r="B52" s="32" t="s">
        <v>34</v>
      </c>
      <c r="C52" s="34">
        <f>D52*0.85</f>
        <v>11369.6</v>
      </c>
      <c r="D52" s="35">
        <v>13376</v>
      </c>
      <c r="E52" s="34">
        <f>D52*1.25</f>
        <v>16720</v>
      </c>
      <c r="F52" s="92"/>
    </row>
    <row r="53" spans="1:6" ht="12.75">
      <c r="A53" s="106"/>
      <c r="B53" s="32" t="s">
        <v>212</v>
      </c>
      <c r="C53" s="34">
        <f>D53*0.85</f>
        <v>12782.3</v>
      </c>
      <c r="D53" s="35">
        <v>15038</v>
      </c>
      <c r="E53" s="34">
        <f>D53*1.25</f>
        <v>18797.5</v>
      </c>
      <c r="F53" s="92"/>
    </row>
    <row r="54" spans="1:6" ht="12.75">
      <c r="A54" s="106"/>
      <c r="B54" s="32" t="s">
        <v>213</v>
      </c>
      <c r="C54" s="34">
        <f>D54*0.85</f>
        <v>9820.05</v>
      </c>
      <c r="D54" s="35">
        <v>11553</v>
      </c>
      <c r="E54" s="34">
        <f>D54*1.25</f>
        <v>14441.25</v>
      </c>
      <c r="F54" s="92"/>
    </row>
    <row r="55" spans="1:6" ht="12.75">
      <c r="A55" s="106"/>
      <c r="B55" s="32" t="s">
        <v>35</v>
      </c>
      <c r="C55" s="34">
        <f>D55*0.85</f>
        <v>12687.949999999999</v>
      </c>
      <c r="D55" s="35">
        <v>14927</v>
      </c>
      <c r="E55" s="34">
        <f>D55*1.25</f>
        <v>18658.75</v>
      </c>
      <c r="F55" s="92"/>
    </row>
    <row r="56" spans="1:6" ht="12.75">
      <c r="A56" s="106"/>
      <c r="B56" s="32"/>
      <c r="C56" s="34"/>
      <c r="D56" s="35"/>
      <c r="E56" s="34"/>
      <c r="F56" s="92"/>
    </row>
    <row r="57" spans="1:6" ht="12.75">
      <c r="A57" s="106"/>
      <c r="B57" s="33" t="s">
        <v>36</v>
      </c>
      <c r="C57" s="34"/>
      <c r="D57" s="35"/>
      <c r="E57" s="34"/>
      <c r="F57" s="92"/>
    </row>
    <row r="58" spans="1:6" ht="12.75">
      <c r="A58" s="106"/>
      <c r="B58" s="32" t="s">
        <v>37</v>
      </c>
      <c r="C58" s="34">
        <f>D58*0.85</f>
        <v>7688.25</v>
      </c>
      <c r="D58" s="35">
        <v>9045</v>
      </c>
      <c r="E58" s="34">
        <f>D58*1.25</f>
        <v>11306.25</v>
      </c>
      <c r="F58" s="92"/>
    </row>
    <row r="59" spans="1:6" ht="12.75">
      <c r="A59" s="106"/>
      <c r="B59" s="32"/>
      <c r="C59" s="34"/>
      <c r="D59" s="35"/>
      <c r="E59" s="34"/>
      <c r="F59" s="92"/>
    </row>
    <row r="60" spans="1:6" ht="12.75">
      <c r="A60" s="106"/>
      <c r="B60" s="33" t="s">
        <v>218</v>
      </c>
      <c r="C60" s="34"/>
      <c r="D60" s="35"/>
      <c r="E60" s="34"/>
      <c r="F60" s="92"/>
    </row>
    <row r="61" spans="1:6" ht="12.75">
      <c r="A61" s="106"/>
      <c r="B61" s="32" t="s">
        <v>38</v>
      </c>
      <c r="C61" s="34">
        <f aca="true" t="shared" si="6" ref="C61:C67">D61*0.85</f>
        <v>14757.699999999999</v>
      </c>
      <c r="D61" s="35">
        <v>17362</v>
      </c>
      <c r="E61" s="34">
        <f aca="true" t="shared" si="7" ref="E61:E67">D61*1.25</f>
        <v>21702.5</v>
      </c>
      <c r="F61" s="92"/>
    </row>
    <row r="62" spans="1:6" ht="12.75">
      <c r="A62" s="106"/>
      <c r="B62" s="32" t="s">
        <v>199</v>
      </c>
      <c r="C62" s="34">
        <f t="shared" si="6"/>
        <v>15996.15</v>
      </c>
      <c r="D62" s="35">
        <v>18819</v>
      </c>
      <c r="E62" s="34">
        <f t="shared" si="7"/>
        <v>23523.75</v>
      </c>
      <c r="F62" s="92"/>
    </row>
    <row r="63" spans="1:6" ht="12.75">
      <c r="A63" s="106"/>
      <c r="B63" s="32" t="s">
        <v>47</v>
      </c>
      <c r="C63" s="34">
        <f t="shared" si="6"/>
        <v>12221.3</v>
      </c>
      <c r="D63" s="35">
        <v>14378</v>
      </c>
      <c r="E63" s="34">
        <f t="shared" si="7"/>
        <v>17972.5</v>
      </c>
      <c r="F63" s="92"/>
    </row>
    <row r="64" spans="1:6" ht="12.75">
      <c r="A64" s="106"/>
      <c r="B64" s="32" t="s">
        <v>214</v>
      </c>
      <c r="C64" s="34">
        <f t="shared" si="6"/>
        <v>13789.55</v>
      </c>
      <c r="D64" s="35">
        <v>16223</v>
      </c>
      <c r="E64" s="34">
        <f t="shared" si="7"/>
        <v>20278.75</v>
      </c>
      <c r="F64" s="92"/>
    </row>
    <row r="65" spans="1:6" ht="12.75">
      <c r="A65" s="106"/>
      <c r="B65" s="32" t="s">
        <v>201</v>
      </c>
      <c r="C65" s="34">
        <f t="shared" si="6"/>
        <v>15679.949999999999</v>
      </c>
      <c r="D65" s="35">
        <v>18447</v>
      </c>
      <c r="E65" s="34">
        <f t="shared" si="7"/>
        <v>23058.75</v>
      </c>
      <c r="F65" s="92"/>
    </row>
    <row r="66" spans="1:6" ht="12.75">
      <c r="A66" s="106"/>
      <c r="B66" s="32" t="s">
        <v>41</v>
      </c>
      <c r="C66" s="34">
        <f t="shared" si="6"/>
        <v>14795.1</v>
      </c>
      <c r="D66" s="35">
        <v>17406</v>
      </c>
      <c r="E66" s="34">
        <f t="shared" si="7"/>
        <v>21757.5</v>
      </c>
      <c r="F66" s="92"/>
    </row>
    <row r="67" spans="1:6" ht="12.75">
      <c r="A67" s="106"/>
      <c r="B67" s="32" t="s">
        <v>45</v>
      </c>
      <c r="C67" s="34">
        <f t="shared" si="6"/>
        <v>16063.3</v>
      </c>
      <c r="D67" s="35">
        <v>18898</v>
      </c>
      <c r="E67" s="34">
        <f t="shared" si="7"/>
        <v>23622.5</v>
      </c>
      <c r="F67" s="92"/>
    </row>
    <row r="68" spans="1:6" ht="12.75">
      <c r="A68" s="106"/>
      <c r="B68" s="32"/>
      <c r="C68" s="34"/>
      <c r="D68" s="35"/>
      <c r="E68" s="34"/>
      <c r="F68" s="92"/>
    </row>
    <row r="69" spans="1:6" ht="12.75">
      <c r="A69" s="106"/>
      <c r="B69" s="6" t="s">
        <v>234</v>
      </c>
      <c r="C69" s="11">
        <f>D69*0.85</f>
        <v>17454.75</v>
      </c>
      <c r="D69" s="12">
        <v>20535</v>
      </c>
      <c r="E69" s="11">
        <f>D69*1.25</f>
        <v>25668.75</v>
      </c>
      <c r="F69" s="92"/>
    </row>
    <row r="70" spans="1:6" ht="12.75">
      <c r="A70" s="106"/>
      <c r="B70" s="3"/>
      <c r="C70" s="11"/>
      <c r="D70" s="12"/>
      <c r="E70" s="11"/>
      <c r="F70" s="92"/>
    </row>
    <row r="71" spans="1:6" ht="13.5" thickBot="1">
      <c r="A71" s="106"/>
      <c r="B71" s="6" t="s">
        <v>220</v>
      </c>
      <c r="C71" s="37">
        <f>D71*0.85</f>
        <v>12245.1</v>
      </c>
      <c r="D71" s="38">
        <v>14406</v>
      </c>
      <c r="E71" s="37">
        <f>D71*1.25</f>
        <v>18007.5</v>
      </c>
      <c r="F71" s="92"/>
    </row>
    <row r="72" spans="1:6" ht="12.75">
      <c r="A72" s="104"/>
      <c r="B72" s="8"/>
      <c r="C72" s="14"/>
      <c r="D72" s="14"/>
      <c r="E72" s="14"/>
      <c r="F72" s="80"/>
    </row>
    <row r="73" spans="1:6" ht="12.75">
      <c r="A73" s="24" t="s">
        <v>232</v>
      </c>
      <c r="B73" s="9"/>
      <c r="C73" s="3"/>
      <c r="D73" s="3"/>
      <c r="E73" s="3"/>
      <c r="F73" s="81"/>
    </row>
    <row r="74" spans="1:6" ht="12.75">
      <c r="A74" s="24" t="s">
        <v>233</v>
      </c>
      <c r="B74" s="9"/>
      <c r="C74" s="3"/>
      <c r="D74" s="3"/>
      <c r="E74" s="3"/>
      <c r="F74" s="81"/>
    </row>
    <row r="75" spans="1:6" ht="12.75">
      <c r="A75" s="24" t="s">
        <v>205</v>
      </c>
      <c r="B75" s="9"/>
      <c r="C75" s="3"/>
      <c r="D75" s="3"/>
      <c r="E75" s="3"/>
      <c r="F75" s="81"/>
    </row>
    <row r="76" spans="1:6" ht="12.75">
      <c r="A76" s="24" t="s">
        <v>197</v>
      </c>
      <c r="B76" s="9"/>
      <c r="C76" s="3"/>
      <c r="D76" s="3"/>
      <c r="E76" s="3"/>
      <c r="F76" s="81"/>
    </row>
    <row r="77" spans="1:6" ht="13.5" thickBot="1">
      <c r="A77" s="102"/>
      <c r="B77" s="103"/>
      <c r="C77" s="103"/>
      <c r="D77" s="103"/>
      <c r="E77" s="103"/>
      <c r="F77" s="79"/>
    </row>
    <row r="78" spans="1:6" ht="15">
      <c r="A78" s="63"/>
      <c r="B78" s="63"/>
      <c r="C78" s="20"/>
      <c r="D78" s="20"/>
      <c r="E78" s="20"/>
      <c r="F78" s="20"/>
    </row>
    <row r="79" spans="1:6" ht="15">
      <c r="A79" s="63"/>
      <c r="B79" s="63"/>
      <c r="C79" s="20"/>
      <c r="D79" s="20"/>
      <c r="E79" s="20"/>
      <c r="F79" s="20"/>
    </row>
    <row r="80" spans="1:6" ht="15">
      <c r="A80" s="63"/>
      <c r="B80" s="63"/>
      <c r="C80" s="20"/>
      <c r="D80" s="20"/>
      <c r="E80" s="20"/>
      <c r="F80" s="20"/>
    </row>
    <row r="81" spans="1:6" ht="15">
      <c r="A81" s="63"/>
      <c r="B81" s="63"/>
      <c r="C81" s="20"/>
      <c r="D81" s="20"/>
      <c r="E81" s="20"/>
      <c r="F81" s="20"/>
    </row>
    <row r="82" spans="1:6" ht="15">
      <c r="A82" s="63"/>
      <c r="B82" s="63"/>
      <c r="C82" s="20"/>
      <c r="D82" s="20"/>
      <c r="E82" s="20"/>
      <c r="F82" s="20"/>
    </row>
    <row r="83" spans="1:6" ht="15">
      <c r="A83" s="63"/>
      <c r="B83" s="63"/>
      <c r="C83" s="20"/>
      <c r="D83" s="20"/>
      <c r="E83" s="20"/>
      <c r="F83" s="20"/>
    </row>
    <row r="84" spans="1:6" ht="15">
      <c r="A84" s="63"/>
      <c r="B84" s="63"/>
      <c r="C84" s="20"/>
      <c r="D84" s="20"/>
      <c r="E84" s="20"/>
      <c r="F84" s="20"/>
    </row>
    <row r="85" spans="2:6" ht="15">
      <c r="B85" s="63"/>
      <c r="C85" s="20"/>
      <c r="D85" s="20"/>
      <c r="E85" s="20"/>
      <c r="F85" s="20"/>
    </row>
    <row r="86" spans="2:6" ht="15">
      <c r="B86" s="63"/>
      <c r="C86" s="20"/>
      <c r="D86" s="20"/>
      <c r="E86" s="20"/>
      <c r="F86" s="20"/>
    </row>
    <row r="87" spans="1:6" ht="12.75">
      <c r="A87" s="107"/>
      <c r="B87" s="20"/>
      <c r="C87" s="20"/>
      <c r="D87" s="20"/>
      <c r="E87" s="20"/>
      <c r="F87" s="20"/>
    </row>
    <row r="88" spans="1:6" ht="12.75">
      <c r="A88" s="107"/>
      <c r="B88" s="20"/>
      <c r="C88" s="20"/>
      <c r="D88" s="20"/>
      <c r="E88" s="20"/>
      <c r="F88" s="20"/>
    </row>
    <row r="89" spans="1:6" ht="12.75">
      <c r="A89" s="107"/>
      <c r="B89" s="20"/>
      <c r="C89" s="20"/>
      <c r="D89" s="20"/>
      <c r="E89" s="20"/>
      <c r="F89" s="20"/>
    </row>
    <row r="90" spans="1:6" ht="12.75">
      <c r="A90" s="107"/>
      <c r="B90" s="20"/>
      <c r="C90" s="20"/>
      <c r="D90" s="20"/>
      <c r="E90" s="20"/>
      <c r="F90" s="20"/>
    </row>
    <row r="91" spans="1:6" ht="12.75">
      <c r="A91" s="107"/>
      <c r="B91" s="20"/>
      <c r="C91" s="20"/>
      <c r="D91" s="20"/>
      <c r="E91" s="20"/>
      <c r="F91" s="20"/>
    </row>
    <row r="92" spans="1:6" ht="12.75">
      <c r="A92" s="107"/>
      <c r="B92" s="20"/>
      <c r="C92" s="20"/>
      <c r="D92" s="20"/>
      <c r="E92" s="20"/>
      <c r="F92" s="20"/>
    </row>
    <row r="93" spans="1:6" ht="12.75">
      <c r="A93" s="107"/>
      <c r="B93" s="20"/>
      <c r="C93" s="20"/>
      <c r="D93" s="20"/>
      <c r="E93" s="20"/>
      <c r="F93" s="20"/>
    </row>
    <row r="94" spans="1:6" ht="12.75">
      <c r="A94" s="107"/>
      <c r="B94" s="20"/>
      <c r="C94" s="20"/>
      <c r="D94" s="20"/>
      <c r="E94" s="20"/>
      <c r="F94" s="20"/>
    </row>
    <row r="95" spans="1:6" ht="12.75">
      <c r="A95" s="107"/>
      <c r="B95" s="20"/>
      <c r="C95" s="20"/>
      <c r="D95" s="20"/>
      <c r="E95" s="20"/>
      <c r="F95" s="20"/>
    </row>
    <row r="96" spans="1:6" ht="12.75">
      <c r="A96" s="107"/>
      <c r="B96" s="20"/>
      <c r="C96" s="20"/>
      <c r="D96" s="20"/>
      <c r="E96" s="20"/>
      <c r="F96" s="20"/>
    </row>
    <row r="97" spans="1:6" ht="12.75">
      <c r="A97" s="107"/>
      <c r="B97" s="20"/>
      <c r="C97" s="20"/>
      <c r="D97" s="20"/>
      <c r="E97" s="20"/>
      <c r="F97" s="20"/>
    </row>
    <row r="98" spans="1:6" ht="12.75">
      <c r="A98" s="107"/>
      <c r="B98" s="20"/>
      <c r="C98" s="20"/>
      <c r="D98" s="20"/>
      <c r="E98" s="20"/>
      <c r="F98" s="20"/>
    </row>
    <row r="99" spans="1:6" ht="12.75">
      <c r="A99" s="107"/>
      <c r="B99" s="20"/>
      <c r="C99" s="20"/>
      <c r="D99" s="20"/>
      <c r="E99" s="20"/>
      <c r="F99" s="20"/>
    </row>
    <row r="100" spans="1:6" ht="12.75">
      <c r="A100" s="107"/>
      <c r="B100" s="20"/>
      <c r="C100" s="20"/>
      <c r="D100" s="20"/>
      <c r="E100" s="20"/>
      <c r="F100" s="20"/>
    </row>
    <row r="101" spans="1:6" ht="12.75">
      <c r="A101" s="107"/>
      <c r="B101" s="20"/>
      <c r="C101" s="20"/>
      <c r="D101" s="20"/>
      <c r="E101" s="20"/>
      <c r="F101" s="20"/>
    </row>
    <row r="102" spans="1:6" ht="12.75">
      <c r="A102" s="107"/>
      <c r="B102" s="20"/>
      <c r="C102" s="20"/>
      <c r="D102" s="20"/>
      <c r="E102" s="20"/>
      <c r="F102" s="20"/>
    </row>
    <row r="103" spans="1:6" ht="12.75">
      <c r="A103" s="107"/>
      <c r="B103" s="20"/>
      <c r="C103" s="20"/>
      <c r="D103" s="20"/>
      <c r="E103" s="20"/>
      <c r="F103" s="20"/>
    </row>
    <row r="104" spans="1:6" ht="12.75">
      <c r="A104" s="107"/>
      <c r="B104" s="20"/>
      <c r="C104" s="20"/>
      <c r="D104" s="20"/>
      <c r="E104" s="20"/>
      <c r="F104" s="20"/>
    </row>
    <row r="105" spans="1:6" ht="12.75">
      <c r="A105" s="107"/>
      <c r="B105" s="20"/>
      <c r="C105" s="20"/>
      <c r="D105" s="20"/>
      <c r="E105" s="20"/>
      <c r="F105" s="20"/>
    </row>
    <row r="106" spans="1:6" ht="12.75">
      <c r="A106" s="107"/>
      <c r="B106" s="20"/>
      <c r="C106" s="20"/>
      <c r="D106" s="20"/>
      <c r="E106" s="20"/>
      <c r="F106" s="20"/>
    </row>
    <row r="107" spans="1:6" ht="12.75">
      <c r="A107" s="107"/>
      <c r="B107" s="20"/>
      <c r="C107" s="20"/>
      <c r="D107" s="20"/>
      <c r="E107" s="20"/>
      <c r="F107" s="20"/>
    </row>
    <row r="108" spans="1:6" ht="12.75">
      <c r="A108" s="107"/>
      <c r="B108" s="20"/>
      <c r="C108" s="20"/>
      <c r="D108" s="20"/>
      <c r="E108" s="20"/>
      <c r="F108" s="20"/>
    </row>
    <row r="109" spans="1:6" ht="12.75">
      <c r="A109" s="107"/>
      <c r="B109" s="20"/>
      <c r="C109" s="20"/>
      <c r="D109" s="20"/>
      <c r="E109" s="20"/>
      <c r="F109" s="20"/>
    </row>
    <row r="110" spans="1:6" ht="12.75">
      <c r="A110" s="107"/>
      <c r="B110" s="20"/>
      <c r="C110" s="20"/>
      <c r="D110" s="20"/>
      <c r="E110" s="20"/>
      <c r="F110" s="20"/>
    </row>
    <row r="111" spans="1:6" ht="12.75">
      <c r="A111" s="107"/>
      <c r="B111" s="20"/>
      <c r="C111" s="20"/>
      <c r="D111" s="20"/>
      <c r="E111" s="20"/>
      <c r="F111" s="20"/>
    </row>
    <row r="112" spans="1:6" ht="12.75">
      <c r="A112" s="107"/>
      <c r="B112" s="20"/>
      <c r="C112" s="20"/>
      <c r="D112" s="20"/>
      <c r="E112" s="20"/>
      <c r="F112" s="20"/>
    </row>
    <row r="113" spans="1:6" ht="12.75">
      <c r="A113" s="107"/>
      <c r="B113" s="20"/>
      <c r="C113" s="20"/>
      <c r="D113" s="20"/>
      <c r="E113" s="20"/>
      <c r="F113" s="20"/>
    </row>
    <row r="114" spans="1:6" ht="12.75">
      <c r="A114" s="107"/>
      <c r="B114" s="20"/>
      <c r="C114" s="20"/>
      <c r="D114" s="20"/>
      <c r="E114" s="20"/>
      <c r="F114" s="20"/>
    </row>
    <row r="115" spans="1:6" ht="12.75">
      <c r="A115" s="107"/>
      <c r="B115" s="20"/>
      <c r="C115" s="20"/>
      <c r="D115" s="20"/>
      <c r="E115" s="20"/>
      <c r="F115" s="20"/>
    </row>
    <row r="116" spans="1:6" ht="12.75">
      <c r="A116" s="107"/>
      <c r="B116" s="20"/>
      <c r="C116" s="20"/>
      <c r="D116" s="20"/>
      <c r="E116" s="20"/>
      <c r="F116" s="20"/>
    </row>
    <row r="117" spans="1:6" ht="12.75">
      <c r="A117" s="107"/>
      <c r="B117" s="20"/>
      <c r="C117" s="20"/>
      <c r="D117" s="20"/>
      <c r="E117" s="20"/>
      <c r="F117" s="20"/>
    </row>
    <row r="118" spans="1:6" ht="12.75">
      <c r="A118" s="107"/>
      <c r="B118" s="20"/>
      <c r="C118" s="20"/>
      <c r="D118" s="20"/>
      <c r="E118" s="20"/>
      <c r="F118" s="20"/>
    </row>
    <row r="119" spans="1:6" ht="12.75">
      <c r="A119" s="107"/>
      <c r="B119" s="20"/>
      <c r="C119" s="20"/>
      <c r="D119" s="20"/>
      <c r="E119" s="20"/>
      <c r="F119" s="20"/>
    </row>
    <row r="120" spans="1:6" ht="12.75">
      <c r="A120" s="107"/>
      <c r="B120" s="20"/>
      <c r="C120" s="20"/>
      <c r="D120" s="20"/>
      <c r="E120" s="20"/>
      <c r="F120" s="20"/>
    </row>
    <row r="121" spans="1:6" ht="12.75">
      <c r="A121" s="107"/>
      <c r="B121" s="20"/>
      <c r="C121" s="20"/>
      <c r="D121" s="20"/>
      <c r="E121" s="20"/>
      <c r="F121" s="20"/>
    </row>
    <row r="122" spans="1:6" ht="12.75">
      <c r="A122" s="107"/>
      <c r="B122" s="20"/>
      <c r="C122" s="20"/>
      <c r="D122" s="20"/>
      <c r="E122" s="20"/>
      <c r="F122" s="20"/>
    </row>
    <row r="123" spans="1:6" ht="12.75">
      <c r="A123" s="107"/>
      <c r="B123" s="20"/>
      <c r="C123" s="20"/>
      <c r="D123" s="20"/>
      <c r="E123" s="20"/>
      <c r="F123" s="20"/>
    </row>
    <row r="124" spans="1:6" ht="12.75">
      <c r="A124" s="107"/>
      <c r="B124" s="20"/>
      <c r="C124" s="20"/>
      <c r="D124" s="20"/>
      <c r="E124" s="20"/>
      <c r="F124" s="20"/>
    </row>
    <row r="125" spans="1:6" ht="12.75">
      <c r="A125" s="107"/>
      <c r="B125" s="20"/>
      <c r="C125" s="20"/>
      <c r="D125" s="20"/>
      <c r="E125" s="20"/>
      <c r="F125" s="20"/>
    </row>
    <row r="126" spans="1:6" ht="12.75">
      <c r="A126" s="107"/>
      <c r="B126" s="20"/>
      <c r="C126" s="20"/>
      <c r="D126" s="20"/>
      <c r="E126" s="20"/>
      <c r="F126" s="20"/>
    </row>
    <row r="127" spans="1:6" ht="12.75">
      <c r="A127" s="107"/>
      <c r="B127" s="20"/>
      <c r="C127" s="20"/>
      <c r="D127" s="20"/>
      <c r="E127" s="20"/>
      <c r="F127" s="20"/>
    </row>
    <row r="128" spans="1:6" ht="12.75">
      <c r="A128" s="107"/>
      <c r="B128" s="20"/>
      <c r="C128" s="20"/>
      <c r="D128" s="20"/>
      <c r="E128" s="20"/>
      <c r="F128" s="20"/>
    </row>
    <row r="129" spans="1:6" ht="12.75">
      <c r="A129" s="107"/>
      <c r="B129" s="20"/>
      <c r="C129" s="20"/>
      <c r="D129" s="20"/>
      <c r="E129" s="20"/>
      <c r="F129" s="20"/>
    </row>
    <row r="130" spans="1:6" ht="12.75">
      <c r="A130" s="107"/>
      <c r="B130" s="20"/>
      <c r="C130" s="20"/>
      <c r="D130" s="20"/>
      <c r="E130" s="20"/>
      <c r="F130" s="20"/>
    </row>
    <row r="131" spans="1:6" ht="12.75">
      <c r="A131" s="107"/>
      <c r="B131" s="20"/>
      <c r="C131" s="20"/>
      <c r="D131" s="20"/>
      <c r="E131" s="20"/>
      <c r="F131" s="20"/>
    </row>
    <row r="132" spans="1:6" ht="12.75">
      <c r="A132" s="107"/>
      <c r="B132" s="20"/>
      <c r="C132" s="20"/>
      <c r="D132" s="20"/>
      <c r="E132" s="20"/>
      <c r="F132" s="20"/>
    </row>
    <row r="133" spans="1:6" ht="12.75">
      <c r="A133" s="107"/>
      <c r="B133" s="20"/>
      <c r="C133" s="20"/>
      <c r="D133" s="20"/>
      <c r="E133" s="20"/>
      <c r="F133" s="20"/>
    </row>
    <row r="134" spans="1:6" ht="12.75">
      <c r="A134" s="107"/>
      <c r="B134" s="20"/>
      <c r="C134" s="20"/>
      <c r="D134" s="20"/>
      <c r="E134" s="20"/>
      <c r="F134" s="20"/>
    </row>
    <row r="135" spans="1:6" ht="12.75">
      <c r="A135" s="107"/>
      <c r="B135" s="20"/>
      <c r="C135" s="20"/>
      <c r="D135" s="20"/>
      <c r="E135" s="20"/>
      <c r="F135" s="20"/>
    </row>
    <row r="136" spans="1:6" ht="12.75">
      <c r="A136" s="107"/>
      <c r="B136" s="20"/>
      <c r="C136" s="20"/>
      <c r="D136" s="20"/>
      <c r="E136" s="20"/>
      <c r="F136" s="20"/>
    </row>
    <row r="137" spans="1:6" ht="12.75">
      <c r="A137" s="107"/>
      <c r="B137" s="20"/>
      <c r="C137" s="20"/>
      <c r="D137" s="20"/>
      <c r="E137" s="20"/>
      <c r="F137" s="20"/>
    </row>
    <row r="138" spans="1:6" ht="12.75">
      <c r="A138" s="107"/>
      <c r="B138" s="20"/>
      <c r="C138" s="20"/>
      <c r="D138" s="20"/>
      <c r="E138" s="20"/>
      <c r="F138" s="20"/>
    </row>
    <row r="139" spans="1:6" ht="12.75">
      <c r="A139" s="107"/>
      <c r="B139" s="20"/>
      <c r="C139" s="20"/>
      <c r="D139" s="20"/>
      <c r="E139" s="20"/>
      <c r="F139" s="20"/>
    </row>
    <row r="140" spans="1:6" ht="12.75">
      <c r="A140" s="107"/>
      <c r="B140" s="20"/>
      <c r="C140" s="20"/>
      <c r="D140" s="20"/>
      <c r="E140" s="20"/>
      <c r="F140" s="20"/>
    </row>
    <row r="141" spans="1:6" ht="12.75">
      <c r="A141" s="107"/>
      <c r="B141" s="20"/>
      <c r="C141" s="20"/>
      <c r="D141" s="20"/>
      <c r="E141" s="20"/>
      <c r="F141" s="20"/>
    </row>
    <row r="142" spans="1:6" ht="12.75">
      <c r="A142" s="107"/>
      <c r="B142" s="20"/>
      <c r="C142" s="20"/>
      <c r="D142" s="20"/>
      <c r="E142" s="20"/>
      <c r="F142" s="20"/>
    </row>
    <row r="143" spans="1:6" ht="12.75">
      <c r="A143" s="107"/>
      <c r="B143" s="20"/>
      <c r="C143" s="20"/>
      <c r="D143" s="20"/>
      <c r="E143" s="20"/>
      <c r="F143" s="20"/>
    </row>
    <row r="144" spans="1:6" ht="12.75">
      <c r="A144" s="107"/>
      <c r="B144" s="20"/>
      <c r="C144" s="20"/>
      <c r="D144" s="20"/>
      <c r="E144" s="20"/>
      <c r="F144" s="20"/>
    </row>
    <row r="145" spans="1:6" ht="12.75">
      <c r="A145" s="107"/>
      <c r="B145" s="20"/>
      <c r="C145" s="20"/>
      <c r="D145" s="20"/>
      <c r="E145" s="20"/>
      <c r="F145" s="20"/>
    </row>
    <row r="146" spans="1:6" ht="12.75">
      <c r="A146" s="107"/>
      <c r="B146" s="20"/>
      <c r="C146" s="20"/>
      <c r="D146" s="20"/>
      <c r="E146" s="20"/>
      <c r="F146" s="20"/>
    </row>
    <row r="147" spans="1:6" ht="12.75">
      <c r="A147" s="107"/>
      <c r="B147" s="20"/>
      <c r="C147" s="20"/>
      <c r="D147" s="20"/>
      <c r="E147" s="20"/>
      <c r="F147" s="20"/>
    </row>
    <row r="148" spans="1:6" ht="12.75">
      <c r="A148" s="107"/>
      <c r="B148" s="20"/>
      <c r="C148" s="20"/>
      <c r="D148" s="20"/>
      <c r="E148" s="20"/>
      <c r="F148" s="20"/>
    </row>
    <row r="149" spans="1:6" ht="12.75">
      <c r="A149" s="107"/>
      <c r="B149" s="20"/>
      <c r="C149" s="20"/>
      <c r="D149" s="20"/>
      <c r="E149" s="20"/>
      <c r="F149" s="20"/>
    </row>
    <row r="150" spans="1:6" ht="12.75">
      <c r="A150" s="107"/>
      <c r="B150" s="20"/>
      <c r="C150" s="20"/>
      <c r="D150" s="20"/>
      <c r="E150" s="20"/>
      <c r="F150" s="20"/>
    </row>
    <row r="151" spans="1:6" ht="12.75">
      <c r="A151" s="107"/>
      <c r="B151" s="20"/>
      <c r="C151" s="20"/>
      <c r="D151" s="20"/>
      <c r="E151" s="20"/>
      <c r="F151" s="20"/>
    </row>
    <row r="152" spans="1:6" ht="12.75">
      <c r="A152" s="107"/>
      <c r="B152" s="20"/>
      <c r="C152" s="20"/>
      <c r="D152" s="20"/>
      <c r="E152" s="20"/>
      <c r="F152" s="20"/>
    </row>
    <row r="153" spans="1:6" ht="12.75">
      <c r="A153" s="107"/>
      <c r="B153" s="20"/>
      <c r="C153" s="20"/>
      <c r="D153" s="20"/>
      <c r="E153" s="20"/>
      <c r="F153" s="20"/>
    </row>
    <row r="154" spans="1:6" ht="12.75">
      <c r="A154" s="107"/>
      <c r="B154" s="20"/>
      <c r="C154" s="20"/>
      <c r="D154" s="20"/>
      <c r="E154" s="20"/>
      <c r="F154" s="20"/>
    </row>
    <row r="155" spans="1:6" ht="12.75">
      <c r="A155" s="107"/>
      <c r="B155" s="20"/>
      <c r="C155" s="20"/>
      <c r="D155" s="20"/>
      <c r="E155" s="20"/>
      <c r="F155" s="20"/>
    </row>
    <row r="156" spans="1:6" ht="12.75">
      <c r="A156" s="107"/>
      <c r="B156" s="20"/>
      <c r="C156" s="20"/>
      <c r="D156" s="20"/>
      <c r="E156" s="20"/>
      <c r="F156" s="20"/>
    </row>
    <row r="157" spans="1:6" ht="12.75">
      <c r="A157" s="107"/>
      <c r="B157" s="20"/>
      <c r="C157" s="20"/>
      <c r="D157" s="20"/>
      <c r="E157" s="20"/>
      <c r="F157" s="20"/>
    </row>
    <row r="158" spans="1:6" ht="12.75">
      <c r="A158" s="107"/>
      <c r="B158" s="20"/>
      <c r="C158" s="20"/>
      <c r="D158" s="20"/>
      <c r="E158" s="20"/>
      <c r="F158" s="20"/>
    </row>
    <row r="159" spans="1:6" ht="12.75">
      <c r="A159" s="107"/>
      <c r="B159" s="20"/>
      <c r="C159" s="20"/>
      <c r="D159" s="20"/>
      <c r="E159" s="20"/>
      <c r="F159" s="20"/>
    </row>
    <row r="160" spans="1:6" ht="12.75">
      <c r="A160" s="107"/>
      <c r="B160" s="20"/>
      <c r="C160" s="20"/>
      <c r="D160" s="20"/>
      <c r="E160" s="20"/>
      <c r="F160" s="20"/>
    </row>
    <row r="161" spans="1:6" ht="12.75">
      <c r="A161" s="107"/>
      <c r="B161" s="20"/>
      <c r="C161" s="20"/>
      <c r="D161" s="20"/>
      <c r="E161" s="20"/>
      <c r="F161" s="20"/>
    </row>
    <row r="162" spans="1:6" ht="12.75">
      <c r="A162" s="107"/>
      <c r="B162" s="20"/>
      <c r="C162" s="20"/>
      <c r="D162" s="20"/>
      <c r="E162" s="20"/>
      <c r="F162" s="20"/>
    </row>
    <row r="163" spans="1:6" ht="12.75">
      <c r="A163" s="107"/>
      <c r="B163" s="20"/>
      <c r="C163" s="20"/>
      <c r="D163" s="20"/>
      <c r="E163" s="20"/>
      <c r="F163" s="20"/>
    </row>
    <row r="164" spans="1:6" ht="12.75">
      <c r="A164" s="107"/>
      <c r="B164" s="20"/>
      <c r="C164" s="20"/>
      <c r="D164" s="20"/>
      <c r="E164" s="20"/>
      <c r="F164" s="20"/>
    </row>
    <row r="165" spans="1:6" ht="12.75">
      <c r="A165" s="107"/>
      <c r="B165" s="20"/>
      <c r="C165" s="20"/>
      <c r="D165" s="20"/>
      <c r="E165" s="20"/>
      <c r="F165" s="20"/>
    </row>
    <row r="166" spans="1:6" ht="12.75">
      <c r="A166" s="107"/>
      <c r="B166" s="20"/>
      <c r="C166" s="20"/>
      <c r="D166" s="20"/>
      <c r="E166" s="20"/>
      <c r="F166" s="20"/>
    </row>
    <row r="167" spans="1:6" ht="12.75">
      <c r="A167" s="107"/>
      <c r="B167" s="20"/>
      <c r="C167" s="20"/>
      <c r="D167" s="20"/>
      <c r="E167" s="20"/>
      <c r="F167" s="20"/>
    </row>
    <row r="168" spans="1:6" ht="12.75">
      <c r="A168" s="107"/>
      <c r="B168" s="20"/>
      <c r="C168" s="20"/>
      <c r="D168" s="20"/>
      <c r="E168" s="20"/>
      <c r="F168" s="20"/>
    </row>
    <row r="169" spans="1:6" ht="12.75">
      <c r="A169" s="107"/>
      <c r="B169" s="20"/>
      <c r="C169" s="20"/>
      <c r="D169" s="20"/>
      <c r="E169" s="20"/>
      <c r="F169" s="20"/>
    </row>
    <row r="170" spans="1:6" ht="12.75">
      <c r="A170" s="107"/>
      <c r="B170" s="20"/>
      <c r="C170" s="20"/>
      <c r="D170" s="20"/>
      <c r="E170" s="20"/>
      <c r="F170" s="20"/>
    </row>
    <row r="171" spans="1:6" ht="12.75">
      <c r="A171" s="107"/>
      <c r="B171" s="20"/>
      <c r="C171" s="20"/>
      <c r="D171" s="20"/>
      <c r="E171" s="20"/>
      <c r="F171" s="20"/>
    </row>
    <row r="172" spans="1:6" ht="12.75">
      <c r="A172" s="107"/>
      <c r="B172" s="20"/>
      <c r="C172" s="20"/>
      <c r="D172" s="20"/>
      <c r="E172" s="20"/>
      <c r="F172" s="20"/>
    </row>
    <row r="173" spans="1:6" ht="12.75">
      <c r="A173" s="107"/>
      <c r="B173" s="20"/>
      <c r="C173" s="20"/>
      <c r="D173" s="20"/>
      <c r="E173" s="20"/>
      <c r="F173" s="20"/>
    </row>
    <row r="174" spans="1:6" ht="12.75">
      <c r="A174" s="107"/>
      <c r="B174" s="20"/>
      <c r="C174" s="20"/>
      <c r="D174" s="20"/>
      <c r="E174" s="20"/>
      <c r="F174" s="20"/>
    </row>
    <row r="175" spans="1:6" ht="12.75">
      <c r="A175" s="107"/>
      <c r="B175" s="20"/>
      <c r="C175" s="20"/>
      <c r="D175" s="20"/>
      <c r="E175" s="20"/>
      <c r="F175" s="20"/>
    </row>
    <row r="176" spans="1:6" ht="12.75">
      <c r="A176" s="107"/>
      <c r="B176" s="20"/>
      <c r="C176" s="20"/>
      <c r="D176" s="20"/>
      <c r="E176" s="20"/>
      <c r="F176" s="20"/>
    </row>
    <row r="177" spans="1:6" ht="12.75">
      <c r="A177" s="107"/>
      <c r="B177" s="20"/>
      <c r="C177" s="20"/>
      <c r="D177" s="20"/>
      <c r="E177" s="20"/>
      <c r="F177" s="20"/>
    </row>
    <row r="178" spans="1:6" ht="12.75">
      <c r="A178" s="107"/>
      <c r="B178" s="20"/>
      <c r="C178" s="20"/>
      <c r="D178" s="20"/>
      <c r="E178" s="20"/>
      <c r="F178" s="20"/>
    </row>
    <row r="179" spans="1:6" ht="12.75">
      <c r="A179" s="107"/>
      <c r="B179" s="20"/>
      <c r="C179" s="20"/>
      <c r="D179" s="20"/>
      <c r="E179" s="20"/>
      <c r="F179" s="20"/>
    </row>
    <row r="180" spans="1:6" ht="12.75">
      <c r="A180" s="107"/>
      <c r="B180" s="20"/>
      <c r="C180" s="20"/>
      <c r="D180" s="20"/>
      <c r="E180" s="20"/>
      <c r="F180" s="20"/>
    </row>
    <row r="181" spans="1:6" ht="12.75">
      <c r="A181" s="107"/>
      <c r="B181" s="20"/>
      <c r="C181" s="20"/>
      <c r="D181" s="20"/>
      <c r="E181" s="20"/>
      <c r="F181" s="20"/>
    </row>
    <row r="182" spans="1:6" ht="12.75">
      <c r="A182" s="107"/>
      <c r="B182" s="20"/>
      <c r="C182" s="20"/>
      <c r="D182" s="20"/>
      <c r="E182" s="20"/>
      <c r="F182" s="20"/>
    </row>
    <row r="183" spans="1:6" ht="12.75">
      <c r="A183" s="107"/>
      <c r="B183" s="20"/>
      <c r="C183" s="20"/>
      <c r="D183" s="20"/>
      <c r="E183" s="20"/>
      <c r="F183" s="20"/>
    </row>
    <row r="184" spans="1:6" ht="12.75">
      <c r="A184" s="107"/>
      <c r="B184" s="20"/>
      <c r="C184" s="20"/>
      <c r="D184" s="20"/>
      <c r="E184" s="20"/>
      <c r="F184" s="20"/>
    </row>
    <row r="185" spans="1:6" ht="12.75">
      <c r="A185" s="107"/>
      <c r="B185" s="20"/>
      <c r="C185" s="20"/>
      <c r="D185" s="20"/>
      <c r="E185" s="20"/>
      <c r="F185" s="20"/>
    </row>
    <row r="186" spans="1:6" ht="12.75">
      <c r="A186" s="107"/>
      <c r="B186" s="20"/>
      <c r="C186" s="20"/>
      <c r="D186" s="20"/>
      <c r="E186" s="20"/>
      <c r="F186" s="20"/>
    </row>
    <row r="187" spans="1:6" ht="12.75">
      <c r="A187" s="107"/>
      <c r="B187" s="20"/>
      <c r="C187" s="20"/>
      <c r="D187" s="20"/>
      <c r="E187" s="20"/>
      <c r="F187" s="20"/>
    </row>
    <row r="188" spans="1:6" ht="12.75">
      <c r="A188" s="107"/>
      <c r="B188" s="20"/>
      <c r="C188" s="20"/>
      <c r="D188" s="20"/>
      <c r="E188" s="20"/>
      <c r="F188" s="20"/>
    </row>
    <row r="189" spans="1:6" ht="12.75">
      <c r="A189" s="107"/>
      <c r="B189" s="20"/>
      <c r="C189" s="20"/>
      <c r="D189" s="20"/>
      <c r="E189" s="20"/>
      <c r="F189" s="20"/>
    </row>
    <row r="190" spans="1:6" ht="12.75">
      <c r="A190" s="107"/>
      <c r="B190" s="20"/>
      <c r="C190" s="20"/>
      <c r="D190" s="20"/>
      <c r="E190" s="20"/>
      <c r="F190" s="20"/>
    </row>
    <row r="191" spans="1:6" ht="12.75">
      <c r="A191" s="107"/>
      <c r="B191" s="20"/>
      <c r="C191" s="20"/>
      <c r="D191" s="20"/>
      <c r="E191" s="20"/>
      <c r="F191" s="20"/>
    </row>
    <row r="192" spans="1:6" ht="12.75">
      <c r="A192" s="107"/>
      <c r="B192" s="20"/>
      <c r="C192" s="20"/>
      <c r="D192" s="20"/>
      <c r="E192" s="20"/>
      <c r="F192" s="20"/>
    </row>
    <row r="193" spans="1:6" ht="12.75">
      <c r="A193" s="107"/>
      <c r="B193" s="20"/>
      <c r="C193" s="20"/>
      <c r="D193" s="20"/>
      <c r="E193" s="20"/>
      <c r="F193" s="20"/>
    </row>
    <row r="194" spans="1:6" ht="12.75">
      <c r="A194" s="107"/>
      <c r="B194" s="20"/>
      <c r="C194" s="20"/>
      <c r="D194" s="20"/>
      <c r="E194" s="20"/>
      <c r="F194" s="20"/>
    </row>
    <row r="195" spans="1:6" ht="12.75">
      <c r="A195" s="107"/>
      <c r="B195" s="20"/>
      <c r="C195" s="20"/>
      <c r="D195" s="20"/>
      <c r="E195" s="20"/>
      <c r="F195" s="20"/>
    </row>
    <row r="196" spans="1:6" ht="12.75">
      <c r="A196" s="107"/>
      <c r="B196" s="20"/>
      <c r="C196" s="20"/>
      <c r="D196" s="20"/>
      <c r="E196" s="20"/>
      <c r="F196" s="20"/>
    </row>
    <row r="197" spans="1:6" ht="12.75">
      <c r="A197" s="107"/>
      <c r="B197" s="20"/>
      <c r="C197" s="20"/>
      <c r="D197" s="20"/>
      <c r="E197" s="20"/>
      <c r="F197" s="20"/>
    </row>
    <row r="198" spans="1:6" ht="12.75">
      <c r="A198" s="107"/>
      <c r="B198" s="20"/>
      <c r="C198" s="20"/>
      <c r="D198" s="20"/>
      <c r="E198" s="20"/>
      <c r="F198" s="20"/>
    </row>
    <row r="199" spans="1:6" ht="12.75">
      <c r="A199" s="107"/>
      <c r="B199" s="20"/>
      <c r="C199" s="20"/>
      <c r="D199" s="20"/>
      <c r="E199" s="20"/>
      <c r="F199" s="20"/>
    </row>
    <row r="200" spans="1:6" ht="12.75">
      <c r="A200" s="107"/>
      <c r="B200" s="20"/>
      <c r="C200" s="20"/>
      <c r="D200" s="20"/>
      <c r="E200" s="20"/>
      <c r="F200" s="20"/>
    </row>
    <row r="201" spans="1:6" ht="12.75">
      <c r="A201" s="107"/>
      <c r="B201" s="20"/>
      <c r="C201" s="20"/>
      <c r="D201" s="20"/>
      <c r="E201" s="20"/>
      <c r="F201" s="20"/>
    </row>
    <row r="202" spans="1:6" ht="12.75">
      <c r="A202" s="107"/>
      <c r="B202" s="20"/>
      <c r="C202" s="20"/>
      <c r="D202" s="20"/>
      <c r="E202" s="20"/>
      <c r="F202" s="20"/>
    </row>
    <row r="203" spans="1:6" ht="12.75">
      <c r="A203" s="107"/>
      <c r="B203" s="20"/>
      <c r="C203" s="20"/>
      <c r="D203" s="20"/>
      <c r="E203" s="20"/>
      <c r="F203" s="20"/>
    </row>
    <row r="204" spans="1:6" ht="12.75">
      <c r="A204" s="107"/>
      <c r="B204" s="20"/>
      <c r="C204" s="20"/>
      <c r="D204" s="20"/>
      <c r="E204" s="20"/>
      <c r="F204" s="20"/>
    </row>
    <row r="205" spans="1:6" ht="12.75">
      <c r="A205" s="107"/>
      <c r="B205" s="20"/>
      <c r="C205" s="20"/>
      <c r="D205" s="20"/>
      <c r="E205" s="20"/>
      <c r="F205" s="20"/>
    </row>
    <row r="206" spans="1:6" ht="12.75">
      <c r="A206" s="107"/>
      <c r="B206" s="20"/>
      <c r="C206" s="20"/>
      <c r="D206" s="20"/>
      <c r="E206" s="20"/>
      <c r="F206" s="20"/>
    </row>
    <row r="207" spans="1:6" ht="12.75">
      <c r="A207" s="107"/>
      <c r="B207" s="20"/>
      <c r="C207" s="20"/>
      <c r="D207" s="20"/>
      <c r="E207" s="20"/>
      <c r="F207" s="20"/>
    </row>
    <row r="208" spans="1:6" ht="12.75">
      <c r="A208" s="107"/>
      <c r="B208" s="20"/>
      <c r="C208" s="20"/>
      <c r="D208" s="20"/>
      <c r="E208" s="20"/>
      <c r="F208" s="20"/>
    </row>
    <row r="209" spans="1:6" ht="12.75">
      <c r="A209" s="107"/>
      <c r="B209" s="20"/>
      <c r="C209" s="20"/>
      <c r="D209" s="20"/>
      <c r="E209" s="20"/>
      <c r="F209" s="20"/>
    </row>
    <row r="210" spans="1:6" ht="12.75">
      <c r="A210" s="107"/>
      <c r="B210" s="20"/>
      <c r="C210" s="20"/>
      <c r="D210" s="20"/>
      <c r="E210" s="20"/>
      <c r="F210" s="20"/>
    </row>
    <row r="211" spans="1:6" ht="12.75">
      <c r="A211" s="107"/>
      <c r="B211" s="20"/>
      <c r="C211" s="20"/>
      <c r="D211" s="20"/>
      <c r="E211" s="20"/>
      <c r="F211" s="20"/>
    </row>
    <row r="212" spans="1:6" ht="12.75">
      <c r="A212" s="107"/>
      <c r="B212" s="20"/>
      <c r="C212" s="20"/>
      <c r="D212" s="20"/>
      <c r="E212" s="20"/>
      <c r="F212" s="20"/>
    </row>
    <row r="213" spans="1:6" ht="12.75">
      <c r="A213" s="107"/>
      <c r="B213" s="20"/>
      <c r="C213" s="20"/>
      <c r="D213" s="20"/>
      <c r="E213" s="20"/>
      <c r="F213" s="20"/>
    </row>
    <row r="214" spans="1:6" ht="12.75">
      <c r="A214" s="107"/>
      <c r="B214" s="20"/>
      <c r="C214" s="20"/>
      <c r="D214" s="20"/>
      <c r="E214" s="20"/>
      <c r="F214" s="20"/>
    </row>
    <row r="215" spans="1:6" ht="12.75">
      <c r="A215" s="108"/>
      <c r="B215" s="1"/>
      <c r="C215" s="1"/>
      <c r="D215" s="1"/>
      <c r="E215" s="1"/>
      <c r="F215" s="1"/>
    </row>
    <row r="216" spans="1:6" ht="12.75">
      <c r="A216" s="108"/>
      <c r="B216" s="1"/>
      <c r="C216" s="1"/>
      <c r="D216" s="1"/>
      <c r="E216" s="1"/>
      <c r="F216" s="1"/>
    </row>
    <row r="217" spans="1:6" ht="12.75">
      <c r="A217" s="108"/>
      <c r="B217" s="1"/>
      <c r="C217" s="1"/>
      <c r="D217" s="1"/>
      <c r="E217" s="1"/>
      <c r="F217" s="1"/>
    </row>
    <row r="218" spans="1:6" ht="12.75">
      <c r="A218" s="108"/>
      <c r="B218" s="1"/>
      <c r="C218" s="1"/>
      <c r="D218" s="1"/>
      <c r="E218" s="1"/>
      <c r="F218" s="1"/>
    </row>
    <row r="219" spans="1:6" ht="12.75">
      <c r="A219" s="108"/>
      <c r="B219" s="1"/>
      <c r="C219" s="1"/>
      <c r="D219" s="1"/>
      <c r="E219" s="1"/>
      <c r="F219" s="1"/>
    </row>
    <row r="220" spans="1:6" ht="12.75">
      <c r="A220" s="108"/>
      <c r="B220" s="1"/>
      <c r="C220" s="1"/>
      <c r="D220" s="1"/>
      <c r="E220" s="1"/>
      <c r="F220" s="1"/>
    </row>
    <row r="221" spans="1:6" ht="12.75">
      <c r="A221" s="108"/>
      <c r="B221" s="1"/>
      <c r="C221" s="1"/>
      <c r="D221" s="1"/>
      <c r="E221" s="1"/>
      <c r="F221" s="1"/>
    </row>
    <row r="222" spans="1:6" ht="12.75">
      <c r="A222" s="108"/>
      <c r="B222" s="1"/>
      <c r="C222" s="1"/>
      <c r="D222" s="1"/>
      <c r="E222" s="1"/>
      <c r="F222" s="1"/>
    </row>
    <row r="223" spans="1:6" ht="12.75">
      <c r="A223" s="108"/>
      <c r="B223" s="1"/>
      <c r="C223" s="1"/>
      <c r="D223" s="1"/>
      <c r="E223" s="1"/>
      <c r="F223" s="1"/>
    </row>
    <row r="224" spans="1:6" ht="12.75">
      <c r="A224" s="108"/>
      <c r="B224" s="1"/>
      <c r="C224" s="1"/>
      <c r="D224" s="1"/>
      <c r="E224" s="1"/>
      <c r="F224" s="1"/>
    </row>
    <row r="225" spans="1:6" ht="12.75">
      <c r="A225" s="108"/>
      <c r="B225" s="1"/>
      <c r="C225" s="1"/>
      <c r="D225" s="1"/>
      <c r="E225" s="1"/>
      <c r="F225" s="1"/>
    </row>
    <row r="226" spans="1:6" ht="12.75">
      <c r="A226" s="108"/>
      <c r="B226" s="1"/>
      <c r="C226" s="1"/>
      <c r="D226" s="1"/>
      <c r="E226" s="1"/>
      <c r="F226" s="1"/>
    </row>
    <row r="227" spans="1:6" ht="12.75">
      <c r="A227" s="108"/>
      <c r="B227" s="1"/>
      <c r="C227" s="1"/>
      <c r="D227" s="1"/>
      <c r="E227" s="1"/>
      <c r="F227" s="1"/>
    </row>
    <row r="228" spans="1:6" ht="12.75">
      <c r="A228" s="108"/>
      <c r="B228" s="1"/>
      <c r="C228" s="1"/>
      <c r="D228" s="1"/>
      <c r="E228" s="1"/>
      <c r="F228" s="1"/>
    </row>
    <row r="229" spans="1:6" ht="12.75">
      <c r="A229" s="108"/>
      <c r="B229" s="1"/>
      <c r="C229" s="1"/>
      <c r="D229" s="1"/>
      <c r="E229" s="1"/>
      <c r="F229" s="1"/>
    </row>
    <row r="230" spans="1:6" ht="12.75">
      <c r="A230" s="108"/>
      <c r="B230" s="1"/>
      <c r="C230" s="1"/>
      <c r="D230" s="1"/>
      <c r="E230" s="1"/>
      <c r="F230" s="1"/>
    </row>
    <row r="231" spans="1:6" ht="12.75">
      <c r="A231" s="108"/>
      <c r="B231" s="1"/>
      <c r="C231" s="1"/>
      <c r="D231" s="1"/>
      <c r="E231" s="1"/>
      <c r="F231" s="1"/>
    </row>
    <row r="232" spans="1:6" ht="12.75">
      <c r="A232" s="108"/>
      <c r="B232" s="1"/>
      <c r="C232" s="1"/>
      <c r="D232" s="1"/>
      <c r="E232" s="1"/>
      <c r="F232" s="1"/>
    </row>
    <row r="233" spans="1:6" ht="12.75">
      <c r="A233" s="108"/>
      <c r="B233" s="1"/>
      <c r="C233" s="1"/>
      <c r="D233" s="1"/>
      <c r="E233" s="1"/>
      <c r="F233" s="1"/>
    </row>
    <row r="234" spans="1:6" ht="12.75">
      <c r="A234" s="108"/>
      <c r="B234" s="1"/>
      <c r="C234" s="1"/>
      <c r="D234" s="1"/>
      <c r="E234" s="1"/>
      <c r="F234" s="1"/>
    </row>
    <row r="235" spans="1:6" ht="12.75">
      <c r="A235" s="108"/>
      <c r="B235" s="1"/>
      <c r="C235" s="1"/>
      <c r="D235" s="1"/>
      <c r="E235" s="1"/>
      <c r="F235" s="1"/>
    </row>
    <row r="236" spans="1:6" ht="12.75">
      <c r="A236" s="108"/>
      <c r="B236" s="1"/>
      <c r="C236" s="1"/>
      <c r="D236" s="1"/>
      <c r="E236" s="1"/>
      <c r="F236" s="1"/>
    </row>
    <row r="237" spans="1:6" ht="12.75">
      <c r="A237" s="108"/>
      <c r="B237" s="1"/>
      <c r="C237" s="1"/>
      <c r="D237" s="1"/>
      <c r="E237" s="1"/>
      <c r="F237" s="1"/>
    </row>
    <row r="238" spans="1:6" ht="12.75">
      <c r="A238" s="108"/>
      <c r="B238" s="1"/>
      <c r="C238" s="1"/>
      <c r="D238" s="1"/>
      <c r="E238" s="1"/>
      <c r="F238" s="1"/>
    </row>
    <row r="239" spans="1:6" ht="12.75">
      <c r="A239" s="108"/>
      <c r="B239" s="1"/>
      <c r="C239" s="1"/>
      <c r="D239" s="1"/>
      <c r="E239" s="1"/>
      <c r="F239" s="1"/>
    </row>
    <row r="240" spans="1:6" ht="12.75">
      <c r="A240" s="108"/>
      <c r="B240" s="1"/>
      <c r="C240" s="1"/>
      <c r="D240" s="1"/>
      <c r="E240" s="1"/>
      <c r="F240" s="1"/>
    </row>
    <row r="241" spans="1:6" ht="12.75">
      <c r="A241" s="108"/>
      <c r="B241" s="1"/>
      <c r="C241" s="1"/>
      <c r="D241" s="1"/>
      <c r="E241" s="1"/>
      <c r="F241" s="1"/>
    </row>
    <row r="242" spans="1:6" ht="12.75">
      <c r="A242" s="108"/>
      <c r="B242" s="1"/>
      <c r="C242" s="1"/>
      <c r="D242" s="1"/>
      <c r="E242" s="1"/>
      <c r="F242" s="1"/>
    </row>
    <row r="243" spans="1:6" ht="12.75">
      <c r="A243" s="108"/>
      <c r="B243" s="1"/>
      <c r="C243" s="1"/>
      <c r="D243" s="1"/>
      <c r="E243" s="1"/>
      <c r="F243" s="1"/>
    </row>
    <row r="244" spans="1:6" ht="12.75">
      <c r="A244" s="108"/>
      <c r="B244" s="1"/>
      <c r="C244" s="1"/>
      <c r="D244" s="1"/>
      <c r="E244" s="1"/>
      <c r="F244" s="1"/>
    </row>
    <row r="245" spans="1:6" ht="12.75">
      <c r="A245" s="108"/>
      <c r="B245" s="1"/>
      <c r="C245" s="1"/>
      <c r="D245" s="1"/>
      <c r="E245" s="1"/>
      <c r="F245" s="1"/>
    </row>
    <row r="246" spans="1:6" ht="12.75">
      <c r="A246" s="108"/>
      <c r="B246" s="1"/>
      <c r="C246" s="1"/>
      <c r="D246" s="1"/>
      <c r="E246" s="1"/>
      <c r="F246" s="1"/>
    </row>
    <row r="247" spans="1:6" ht="12.75">
      <c r="A247" s="108"/>
      <c r="B247" s="1"/>
      <c r="C247" s="1"/>
      <c r="D247" s="1"/>
      <c r="E247" s="1"/>
      <c r="F247" s="1"/>
    </row>
    <row r="248" spans="1:6" ht="12.75">
      <c r="A248" s="108"/>
      <c r="B248" s="1"/>
      <c r="C248" s="1"/>
      <c r="D248" s="1"/>
      <c r="E248" s="1"/>
      <c r="F248" s="1"/>
    </row>
    <row r="249" spans="1:6" ht="12.75">
      <c r="A249" s="108"/>
      <c r="B249" s="1"/>
      <c r="C249" s="1"/>
      <c r="D249" s="1"/>
      <c r="E249" s="1"/>
      <c r="F249" s="1"/>
    </row>
    <row r="250" spans="1:6" ht="12.75">
      <c r="A250" s="108"/>
      <c r="B250" s="1"/>
      <c r="C250" s="1"/>
      <c r="D250" s="1"/>
      <c r="E250" s="1"/>
      <c r="F250" s="1"/>
    </row>
    <row r="251" spans="1:6" ht="12.75">
      <c r="A251" s="108"/>
      <c r="B251" s="1"/>
      <c r="C251" s="1"/>
      <c r="D251" s="1"/>
      <c r="E251" s="1"/>
      <c r="F251" s="1"/>
    </row>
    <row r="252" spans="1:6" ht="12.75">
      <c r="A252" s="108"/>
      <c r="B252" s="1"/>
      <c r="C252" s="1"/>
      <c r="D252" s="1"/>
      <c r="E252" s="1"/>
      <c r="F252" s="1"/>
    </row>
    <row r="253" spans="1:6" ht="12.75">
      <c r="A253" s="108"/>
      <c r="B253" s="1"/>
      <c r="C253" s="1"/>
      <c r="D253" s="1"/>
      <c r="E253" s="1"/>
      <c r="F253" s="1"/>
    </row>
    <row r="254" spans="1:6" ht="12.75">
      <c r="A254" s="108"/>
      <c r="B254" s="1"/>
      <c r="C254" s="1"/>
      <c r="D254" s="1"/>
      <c r="E254" s="1"/>
      <c r="F254" s="1"/>
    </row>
    <row r="255" spans="1:6" ht="12.75">
      <c r="A255" s="108"/>
      <c r="B255" s="1"/>
      <c r="C255" s="1"/>
      <c r="D255" s="1"/>
      <c r="E255" s="1"/>
      <c r="F255" s="1"/>
    </row>
    <row r="256" spans="1:6" ht="12.75">
      <c r="A256" s="108"/>
      <c r="B256" s="1"/>
      <c r="C256" s="1"/>
      <c r="D256" s="1"/>
      <c r="E256" s="1"/>
      <c r="F256" s="1"/>
    </row>
    <row r="257" spans="1:6" ht="12.75">
      <c r="A257" s="108"/>
      <c r="B257" s="1"/>
      <c r="C257" s="1"/>
      <c r="D257" s="1"/>
      <c r="E257" s="1"/>
      <c r="F257" s="1"/>
    </row>
    <row r="258" spans="1:6" ht="12.75">
      <c r="A258" s="108"/>
      <c r="B258" s="1"/>
      <c r="C258" s="1"/>
      <c r="D258" s="1"/>
      <c r="E258" s="1"/>
      <c r="F258" s="1"/>
    </row>
    <row r="259" spans="1:6" ht="12.75">
      <c r="A259" s="108"/>
      <c r="B259" s="1"/>
      <c r="C259" s="1"/>
      <c r="D259" s="1"/>
      <c r="E259" s="1"/>
      <c r="F259" s="1"/>
    </row>
    <row r="260" spans="1:6" ht="12.75">
      <c r="A260" s="108"/>
      <c r="B260" s="1"/>
      <c r="C260" s="1"/>
      <c r="D260" s="1"/>
      <c r="E260" s="1"/>
      <c r="F260" s="1"/>
    </row>
    <row r="261" spans="1:6" ht="12.75">
      <c r="A261" s="108"/>
      <c r="B261" s="1"/>
      <c r="C261" s="1"/>
      <c r="D261" s="1"/>
      <c r="E261" s="1"/>
      <c r="F261" s="1"/>
    </row>
    <row r="262" spans="1:6" ht="12.75">
      <c r="A262" s="108"/>
      <c r="B262" s="1"/>
      <c r="C262" s="1"/>
      <c r="D262" s="1"/>
      <c r="E262" s="1"/>
      <c r="F262" s="1"/>
    </row>
    <row r="263" spans="1:6" ht="12.75">
      <c r="A263" s="108"/>
      <c r="B263" s="1"/>
      <c r="C263" s="1"/>
      <c r="D263" s="1"/>
      <c r="E263" s="1"/>
      <c r="F263" s="1"/>
    </row>
    <row r="264" spans="1:6" ht="12.75">
      <c r="A264" s="108"/>
      <c r="B264" s="1"/>
      <c r="C264" s="1"/>
      <c r="D264" s="1"/>
      <c r="E264" s="1"/>
      <c r="F264" s="1"/>
    </row>
    <row r="265" spans="1:6" ht="12.75">
      <c r="A265" s="108"/>
      <c r="B265" s="1"/>
      <c r="C265" s="1"/>
      <c r="D265" s="1"/>
      <c r="E265" s="1"/>
      <c r="F265" s="1"/>
    </row>
    <row r="266" spans="1:6" ht="12.75">
      <c r="A266" s="108"/>
      <c r="B266" s="108"/>
      <c r="C266" s="108"/>
      <c r="D266" s="108"/>
      <c r="E266" s="108"/>
      <c r="F266" s="108"/>
    </row>
    <row r="267" spans="1:6" ht="12.75">
      <c r="A267" s="108"/>
      <c r="B267" s="108"/>
      <c r="C267" s="108"/>
      <c r="D267" s="108"/>
      <c r="E267" s="108"/>
      <c r="F267" s="108"/>
    </row>
    <row r="268" spans="1:6" ht="12.75">
      <c r="A268" s="108"/>
      <c r="B268" s="108"/>
      <c r="C268" s="108"/>
      <c r="D268" s="108"/>
      <c r="E268" s="108"/>
      <c r="F268" s="108"/>
    </row>
    <row r="269" spans="1:6" ht="12.75">
      <c r="A269" s="108"/>
      <c r="B269" s="108"/>
      <c r="C269" s="108"/>
      <c r="D269" s="108"/>
      <c r="E269" s="108"/>
      <c r="F269" s="108"/>
    </row>
    <row r="270" spans="1:6" ht="12.75">
      <c r="A270" s="108"/>
      <c r="B270" s="108"/>
      <c r="C270" s="108"/>
      <c r="D270" s="108"/>
      <c r="E270" s="108"/>
      <c r="F270" s="108"/>
    </row>
    <row r="271" spans="1:6" ht="12.75">
      <c r="A271" s="108"/>
      <c r="B271" s="108"/>
      <c r="C271" s="108"/>
      <c r="D271" s="108"/>
      <c r="E271" s="108"/>
      <c r="F271" s="108"/>
    </row>
    <row r="272" spans="1:6" ht="12.75">
      <c r="A272" s="108"/>
      <c r="B272" s="108"/>
      <c r="C272" s="108"/>
      <c r="D272" s="108"/>
      <c r="E272" s="108"/>
      <c r="F272" s="108"/>
    </row>
    <row r="273" spans="1:6" ht="12.75">
      <c r="A273" s="108"/>
      <c r="B273" s="108"/>
      <c r="C273" s="108"/>
      <c r="D273" s="108"/>
      <c r="E273" s="108"/>
      <c r="F273" s="108"/>
    </row>
    <row r="274" spans="1:6" ht="12.75">
      <c r="A274" s="108"/>
      <c r="B274" s="108"/>
      <c r="C274" s="108"/>
      <c r="D274" s="108"/>
      <c r="E274" s="108"/>
      <c r="F274" s="108"/>
    </row>
    <row r="275" spans="1:6" ht="12.75">
      <c r="A275" s="108"/>
      <c r="B275" s="108"/>
      <c r="C275" s="108"/>
      <c r="D275" s="108"/>
      <c r="E275" s="108"/>
      <c r="F275" s="108"/>
    </row>
    <row r="276" spans="1:6" ht="12.75">
      <c r="A276" s="108"/>
      <c r="B276" s="108"/>
      <c r="C276" s="108"/>
      <c r="D276" s="108"/>
      <c r="E276" s="108"/>
      <c r="F276" s="108"/>
    </row>
    <row r="277" spans="1:6" ht="12.75">
      <c r="A277" s="108"/>
      <c r="B277" s="108"/>
      <c r="C277" s="108"/>
      <c r="D277" s="108"/>
      <c r="E277" s="108"/>
      <c r="F277" s="108"/>
    </row>
    <row r="278" spans="1:6" ht="12.75">
      <c r="A278" s="108"/>
      <c r="B278" s="108"/>
      <c r="C278" s="108"/>
      <c r="D278" s="108"/>
      <c r="E278" s="108"/>
      <c r="F278" s="108"/>
    </row>
    <row r="279" spans="1:6" ht="12.75">
      <c r="A279" s="108"/>
      <c r="B279" s="108"/>
      <c r="C279" s="108"/>
      <c r="D279" s="108"/>
      <c r="E279" s="108"/>
      <c r="F279" s="108"/>
    </row>
    <row r="280" spans="1:6" ht="12.75">
      <c r="A280" s="108"/>
      <c r="B280" s="108"/>
      <c r="C280" s="108"/>
      <c r="D280" s="108"/>
      <c r="E280" s="108"/>
      <c r="F280" s="108"/>
    </row>
    <row r="281" spans="1:6" ht="12.75">
      <c r="A281" s="108"/>
      <c r="B281" s="108"/>
      <c r="C281" s="108"/>
      <c r="D281" s="108"/>
      <c r="E281" s="108"/>
      <c r="F281" s="108"/>
    </row>
    <row r="282" spans="1:6" ht="12.75">
      <c r="A282" s="108"/>
      <c r="B282" s="108"/>
      <c r="C282" s="108"/>
      <c r="D282" s="108"/>
      <c r="E282" s="108"/>
      <c r="F282" s="108"/>
    </row>
    <row r="283" spans="1:6" ht="12.75">
      <c r="A283" s="108"/>
      <c r="B283" s="108"/>
      <c r="C283" s="108"/>
      <c r="D283" s="108"/>
      <c r="E283" s="108"/>
      <c r="F283" s="108"/>
    </row>
    <row r="284" spans="1:6" ht="12.75">
      <c r="A284" s="108"/>
      <c r="B284" s="108"/>
      <c r="C284" s="108"/>
      <c r="D284" s="108"/>
      <c r="E284" s="108"/>
      <c r="F284" s="108"/>
    </row>
    <row r="285" spans="1:6" ht="12.75">
      <c r="A285" s="108"/>
      <c r="B285" s="108"/>
      <c r="C285" s="108"/>
      <c r="D285" s="108"/>
      <c r="E285" s="108"/>
      <c r="F285" s="108"/>
    </row>
    <row r="286" spans="1:6" ht="12.75">
      <c r="A286" s="108"/>
      <c r="B286" s="108"/>
      <c r="C286" s="108"/>
      <c r="D286" s="108"/>
      <c r="E286" s="108"/>
      <c r="F286" s="108"/>
    </row>
    <row r="287" spans="1:6" ht="12.75">
      <c r="A287" s="108"/>
      <c r="B287" s="108"/>
      <c r="C287" s="108"/>
      <c r="D287" s="108"/>
      <c r="E287" s="108"/>
      <c r="F287" s="108"/>
    </row>
    <row r="288" spans="1:6" ht="12.75">
      <c r="A288" s="108"/>
      <c r="B288" s="108"/>
      <c r="C288" s="108"/>
      <c r="D288" s="108"/>
      <c r="E288" s="108"/>
      <c r="F288" s="108"/>
    </row>
    <row r="289" spans="1:6" ht="12.75">
      <c r="A289" s="108"/>
      <c r="B289" s="108"/>
      <c r="C289" s="108"/>
      <c r="D289" s="108"/>
      <c r="E289" s="108"/>
      <c r="F289" s="108"/>
    </row>
    <row r="290" spans="1:6" ht="12.75">
      <c r="A290" s="108"/>
      <c r="B290" s="108"/>
      <c r="C290" s="108"/>
      <c r="D290" s="108"/>
      <c r="E290" s="108"/>
      <c r="F290" s="108"/>
    </row>
    <row r="291" spans="1:6" ht="12.75">
      <c r="A291" s="108"/>
      <c r="B291" s="108"/>
      <c r="C291" s="108"/>
      <c r="D291" s="108"/>
      <c r="E291" s="108"/>
      <c r="F291" s="108"/>
    </row>
    <row r="292" spans="1:6" ht="12.75">
      <c r="A292" s="108"/>
      <c r="B292" s="108"/>
      <c r="C292" s="108"/>
      <c r="D292" s="108"/>
      <c r="E292" s="108"/>
      <c r="F292" s="108"/>
    </row>
    <row r="293" spans="1:6" ht="12.75">
      <c r="A293" s="108"/>
      <c r="B293" s="108"/>
      <c r="C293" s="108"/>
      <c r="D293" s="108"/>
      <c r="E293" s="108"/>
      <c r="F293" s="108"/>
    </row>
    <row r="294" spans="1:6" ht="12.75">
      <c r="A294" s="108"/>
      <c r="B294" s="108"/>
      <c r="C294" s="108"/>
      <c r="D294" s="108"/>
      <c r="E294" s="108"/>
      <c r="F294" s="108"/>
    </row>
    <row r="295" spans="1:6" ht="12.75">
      <c r="A295" s="108"/>
      <c r="B295" s="108"/>
      <c r="C295" s="108"/>
      <c r="D295" s="108"/>
      <c r="E295" s="108"/>
      <c r="F295" s="108"/>
    </row>
    <row r="296" spans="1:6" ht="12.75">
      <c r="A296" s="108"/>
      <c r="B296" s="108"/>
      <c r="C296" s="108"/>
      <c r="D296" s="108"/>
      <c r="E296" s="108"/>
      <c r="F296" s="108"/>
    </row>
  </sheetData>
  <printOptions horizontalCentered="1"/>
  <pageMargins left="1.5" right="0.75" top="0.75" bottom="1" header="0.5" footer="0.5"/>
  <pageSetup horizontalDpi="600" verticalDpi="600" orientation="portrait" r:id="rId1"/>
  <headerFooter alignWithMargins="0">
    <oddFooter>&amp;C&amp;"Garamond,Italic"
</oddFooter>
  </headerFooter>
  <rowBreaks count="1" manualBreakCount="1">
    <brk id="41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F296"/>
  <sheetViews>
    <sheetView workbookViewId="0" topLeftCell="A1">
      <selection activeCell="B21" sqref="B21"/>
    </sheetView>
  </sheetViews>
  <sheetFormatPr defaultColWidth="9.140625" defaultRowHeight="12.75"/>
  <cols>
    <col min="1" max="1" width="8.28125" style="0" customWidth="1"/>
    <col min="2" max="2" width="30.7109375" style="0" customWidth="1"/>
    <col min="3" max="4" width="9.28125" style="0" customWidth="1"/>
    <col min="5" max="5" width="9.00390625" style="0" customWidth="1"/>
    <col min="6" max="6" width="6.00390625" style="0" customWidth="1"/>
    <col min="7" max="7" width="1.7109375" style="0" customWidth="1"/>
  </cols>
  <sheetData>
    <row r="1" spans="1:6" ht="15.75">
      <c r="A1" s="121" t="s">
        <v>299</v>
      </c>
      <c r="B1" s="122"/>
      <c r="C1" s="122"/>
      <c r="D1" s="122"/>
      <c r="E1" s="122"/>
      <c r="F1" s="148"/>
    </row>
    <row r="2" spans="1:6" ht="13.5" customHeight="1" thickBot="1">
      <c r="A2" s="124" t="s">
        <v>226</v>
      </c>
      <c r="B2" s="93"/>
      <c r="C2" s="93"/>
      <c r="D2" s="93"/>
      <c r="E2" s="93"/>
      <c r="F2" s="149"/>
    </row>
    <row r="3" spans="1:6" ht="12.75">
      <c r="A3" s="150"/>
      <c r="B3" s="66"/>
      <c r="C3" s="66"/>
      <c r="D3" s="66"/>
      <c r="E3" s="66"/>
      <c r="F3" s="151"/>
    </row>
    <row r="4" spans="1:6" ht="15.75">
      <c r="A4" s="152"/>
      <c r="B4" s="67"/>
      <c r="C4" s="96" t="s">
        <v>13</v>
      </c>
      <c r="D4" s="96"/>
      <c r="E4" s="96"/>
      <c r="F4" s="153"/>
    </row>
    <row r="5" spans="1:6" ht="16.5" thickBot="1">
      <c r="A5" s="154"/>
      <c r="B5" s="68" t="s">
        <v>14</v>
      </c>
      <c r="C5" s="69">
        <v>0.85</v>
      </c>
      <c r="D5" s="69"/>
      <c r="E5" s="69">
        <v>1.25</v>
      </c>
      <c r="F5" s="155"/>
    </row>
    <row r="6" spans="1:6" ht="12.75">
      <c r="A6" s="105"/>
      <c r="B6" s="88" t="s">
        <v>216</v>
      </c>
      <c r="C6" s="89"/>
      <c r="D6" s="88"/>
      <c r="E6" s="89"/>
      <c r="F6" s="90"/>
    </row>
    <row r="7" spans="1:6" ht="12.75">
      <c r="A7" s="106"/>
      <c r="B7" s="32" t="s">
        <v>15</v>
      </c>
      <c r="C7" s="34">
        <f aca="true" t="shared" si="0" ref="C7:C19">D7*0.85</f>
        <v>11515.8</v>
      </c>
      <c r="D7" s="35">
        <v>13548</v>
      </c>
      <c r="E7" s="34">
        <f aca="true" t="shared" si="1" ref="E7:E19">D7*1.25</f>
        <v>16935</v>
      </c>
      <c r="F7" s="92"/>
    </row>
    <row r="8" spans="1:6" ht="12.75">
      <c r="A8" s="106"/>
      <c r="B8" s="32" t="s">
        <v>16</v>
      </c>
      <c r="C8" s="34">
        <f t="shared" si="0"/>
        <v>12042.8</v>
      </c>
      <c r="D8" s="35">
        <v>14168</v>
      </c>
      <c r="E8" s="34">
        <f t="shared" si="1"/>
        <v>17710</v>
      </c>
      <c r="F8" s="92"/>
    </row>
    <row r="9" spans="1:6" ht="12.75">
      <c r="A9" s="106"/>
      <c r="B9" s="32" t="s">
        <v>294</v>
      </c>
      <c r="C9" s="34">
        <f t="shared" si="0"/>
        <v>11500.5</v>
      </c>
      <c r="D9" s="35">
        <v>13530</v>
      </c>
      <c r="E9" s="34">
        <f t="shared" si="1"/>
        <v>16912.5</v>
      </c>
      <c r="F9" s="92"/>
    </row>
    <row r="10" spans="1:6" ht="12.75">
      <c r="A10" s="106"/>
      <c r="B10" s="32" t="s">
        <v>203</v>
      </c>
      <c r="C10" s="34">
        <f t="shared" si="0"/>
        <v>13054.3</v>
      </c>
      <c r="D10" s="35">
        <v>15358</v>
      </c>
      <c r="E10" s="34">
        <f t="shared" si="1"/>
        <v>19197.5</v>
      </c>
      <c r="F10" s="92"/>
    </row>
    <row r="11" spans="1:6" ht="12.75">
      <c r="A11" s="106"/>
      <c r="B11" s="32" t="s">
        <v>200</v>
      </c>
      <c r="C11" s="34">
        <f t="shared" si="0"/>
        <v>11661.15</v>
      </c>
      <c r="D11" s="35">
        <v>13719</v>
      </c>
      <c r="E11" s="34">
        <f t="shared" si="1"/>
        <v>17148.75</v>
      </c>
      <c r="F11" s="92"/>
    </row>
    <row r="12" spans="1:6" ht="12.75">
      <c r="A12" s="106"/>
      <c r="B12" s="32" t="s">
        <v>39</v>
      </c>
      <c r="C12" s="34">
        <f t="shared" si="0"/>
        <v>12655.65</v>
      </c>
      <c r="D12" s="35">
        <v>14889</v>
      </c>
      <c r="E12" s="34">
        <f t="shared" si="1"/>
        <v>18611.25</v>
      </c>
      <c r="F12" s="92"/>
    </row>
    <row r="13" spans="1:6" ht="12.75">
      <c r="A13" s="106"/>
      <c r="B13" s="32" t="s">
        <v>17</v>
      </c>
      <c r="C13" s="34">
        <f t="shared" si="0"/>
        <v>9239.5</v>
      </c>
      <c r="D13" s="35">
        <v>10870</v>
      </c>
      <c r="E13" s="34">
        <f t="shared" si="1"/>
        <v>13587.5</v>
      </c>
      <c r="F13" s="92"/>
    </row>
    <row r="14" spans="1:6" ht="12.75">
      <c r="A14" s="106"/>
      <c r="B14" s="32" t="s">
        <v>202</v>
      </c>
      <c r="C14" s="34">
        <f t="shared" si="0"/>
        <v>11060.199999999999</v>
      </c>
      <c r="D14" s="35">
        <v>13012</v>
      </c>
      <c r="E14" s="34">
        <f t="shared" si="1"/>
        <v>16265</v>
      </c>
      <c r="F14" s="92"/>
    </row>
    <row r="15" spans="1:6" ht="12.75">
      <c r="A15" s="106"/>
      <c r="B15" s="32" t="s">
        <v>40</v>
      </c>
      <c r="C15" s="34">
        <f t="shared" si="0"/>
        <v>12221.3</v>
      </c>
      <c r="D15" s="35">
        <v>14378</v>
      </c>
      <c r="E15" s="34">
        <f t="shared" si="1"/>
        <v>17972.5</v>
      </c>
      <c r="F15" s="92"/>
    </row>
    <row r="16" spans="1:6" ht="12.75">
      <c r="A16" s="106"/>
      <c r="B16" s="32" t="s">
        <v>42</v>
      </c>
      <c r="C16" s="34">
        <f t="shared" si="0"/>
        <v>13511.6</v>
      </c>
      <c r="D16" s="35">
        <v>15896</v>
      </c>
      <c r="E16" s="34">
        <f t="shared" si="1"/>
        <v>19870</v>
      </c>
      <c r="F16" s="92"/>
    </row>
    <row r="17" spans="1:6" ht="12.75">
      <c r="A17" s="106"/>
      <c r="B17" s="32" t="s">
        <v>43</v>
      </c>
      <c r="C17" s="34">
        <f t="shared" si="0"/>
        <v>13187.75</v>
      </c>
      <c r="D17" s="35">
        <v>15515</v>
      </c>
      <c r="E17" s="34">
        <f t="shared" si="1"/>
        <v>19393.75</v>
      </c>
      <c r="F17" s="92"/>
    </row>
    <row r="18" spans="1:6" ht="12.75">
      <c r="A18" s="106"/>
      <c r="B18" s="32" t="s">
        <v>44</v>
      </c>
      <c r="C18" s="34">
        <f t="shared" si="0"/>
        <v>13370.5</v>
      </c>
      <c r="D18" s="35">
        <v>15730</v>
      </c>
      <c r="E18" s="34">
        <f t="shared" si="1"/>
        <v>19662.5</v>
      </c>
      <c r="F18" s="92"/>
    </row>
    <row r="19" spans="1:6" ht="12.75">
      <c r="A19" s="106"/>
      <c r="B19" s="32" t="s">
        <v>46</v>
      </c>
      <c r="C19" s="34">
        <f t="shared" si="0"/>
        <v>11443.55</v>
      </c>
      <c r="D19" s="35">
        <v>13463</v>
      </c>
      <c r="E19" s="34">
        <f t="shared" si="1"/>
        <v>16828.75</v>
      </c>
      <c r="F19" s="92"/>
    </row>
    <row r="20" spans="1:6" ht="12.75">
      <c r="A20" s="106"/>
      <c r="B20" s="32"/>
      <c r="C20" s="34"/>
      <c r="D20" s="35"/>
      <c r="E20" s="34"/>
      <c r="F20" s="92"/>
    </row>
    <row r="21" spans="1:6" ht="12.75">
      <c r="A21" s="106"/>
      <c r="B21" s="33" t="s">
        <v>300</v>
      </c>
      <c r="C21" s="34"/>
      <c r="D21" s="35"/>
      <c r="E21" s="34"/>
      <c r="F21" s="92"/>
    </row>
    <row r="22" spans="1:6" ht="12.75">
      <c r="A22" s="106"/>
      <c r="B22" s="32" t="s">
        <v>207</v>
      </c>
      <c r="C22" s="34">
        <f aca="true" t="shared" si="2" ref="C22:C29">D22*0.85</f>
        <v>12850.3</v>
      </c>
      <c r="D22" s="35">
        <v>15118</v>
      </c>
      <c r="E22" s="34">
        <f aca="true" t="shared" si="3" ref="E22:E29">D22*1.25</f>
        <v>18897.5</v>
      </c>
      <c r="F22" s="92"/>
    </row>
    <row r="23" spans="1:6" ht="12.75">
      <c r="A23" s="106"/>
      <c r="B23" s="32" t="s">
        <v>206</v>
      </c>
      <c r="C23" s="34">
        <f t="shared" si="2"/>
        <v>10124.35</v>
      </c>
      <c r="D23" s="35">
        <v>11911</v>
      </c>
      <c r="E23" s="34">
        <f t="shared" si="3"/>
        <v>14888.75</v>
      </c>
      <c r="F23" s="92"/>
    </row>
    <row r="24" spans="1:6" ht="12.75">
      <c r="A24" s="106"/>
      <c r="B24" s="32" t="s">
        <v>19</v>
      </c>
      <c r="C24" s="34">
        <f t="shared" si="2"/>
        <v>12443.15</v>
      </c>
      <c r="D24" s="35">
        <v>14639</v>
      </c>
      <c r="E24" s="34">
        <f t="shared" si="3"/>
        <v>18298.75</v>
      </c>
      <c r="F24" s="92"/>
    </row>
    <row r="25" spans="1:6" ht="12.75">
      <c r="A25" s="106"/>
      <c r="B25" s="32" t="s">
        <v>18</v>
      </c>
      <c r="C25" s="34">
        <f t="shared" si="2"/>
        <v>13162.25</v>
      </c>
      <c r="D25" s="35">
        <v>15485</v>
      </c>
      <c r="E25" s="34">
        <f t="shared" si="3"/>
        <v>19356.25</v>
      </c>
      <c r="F25" s="92"/>
    </row>
    <row r="26" spans="1:6" ht="12.75">
      <c r="A26" s="106"/>
      <c r="B26" s="32" t="s">
        <v>20</v>
      </c>
      <c r="C26" s="34">
        <f t="shared" si="2"/>
        <v>11288</v>
      </c>
      <c r="D26" s="35">
        <v>13280</v>
      </c>
      <c r="E26" s="34">
        <f t="shared" si="3"/>
        <v>16600</v>
      </c>
      <c r="F26" s="92"/>
    </row>
    <row r="27" spans="1:6" ht="12.75">
      <c r="A27" s="106"/>
      <c r="B27" s="32" t="s">
        <v>21</v>
      </c>
      <c r="C27" s="34">
        <f t="shared" si="2"/>
        <v>13353.5</v>
      </c>
      <c r="D27" s="35">
        <v>15710</v>
      </c>
      <c r="E27" s="34">
        <f t="shared" si="3"/>
        <v>19637.5</v>
      </c>
      <c r="F27" s="92"/>
    </row>
    <row r="28" spans="1:6" ht="12.75">
      <c r="A28" s="106"/>
      <c r="B28" s="32" t="s">
        <v>22</v>
      </c>
      <c r="C28" s="34">
        <f t="shared" si="2"/>
        <v>15861</v>
      </c>
      <c r="D28" s="35">
        <v>18660</v>
      </c>
      <c r="E28" s="34">
        <f t="shared" si="3"/>
        <v>23325</v>
      </c>
      <c r="F28" s="92"/>
    </row>
    <row r="29" spans="1:6" ht="12.75">
      <c r="A29" s="106"/>
      <c r="B29" s="32" t="s">
        <v>23</v>
      </c>
      <c r="C29" s="34">
        <f t="shared" si="2"/>
        <v>13239.6</v>
      </c>
      <c r="D29" s="35">
        <v>15576</v>
      </c>
      <c r="E29" s="34">
        <f t="shared" si="3"/>
        <v>19470</v>
      </c>
      <c r="F29" s="92"/>
    </row>
    <row r="30" spans="1:6" ht="12.75">
      <c r="A30" s="106"/>
      <c r="B30" s="36"/>
      <c r="C30" s="34"/>
      <c r="D30" s="35"/>
      <c r="E30" s="34"/>
      <c r="F30" s="92"/>
    </row>
    <row r="31" spans="1:6" ht="12.75">
      <c r="A31" s="106"/>
      <c r="B31" s="33" t="s">
        <v>217</v>
      </c>
      <c r="C31" s="34"/>
      <c r="D31" s="35"/>
      <c r="E31" s="34"/>
      <c r="F31" s="92"/>
    </row>
    <row r="32" spans="1:6" ht="12.75">
      <c r="A32" s="106"/>
      <c r="B32" s="32" t="s">
        <v>24</v>
      </c>
      <c r="C32" s="34">
        <f>D32*0.85</f>
        <v>11492</v>
      </c>
      <c r="D32" s="35">
        <v>13520</v>
      </c>
      <c r="E32" s="34">
        <f>D32*1.25</f>
        <v>16900</v>
      </c>
      <c r="F32" s="92"/>
    </row>
    <row r="33" spans="1:6" ht="12.75">
      <c r="A33" s="106"/>
      <c r="B33" s="32" t="s">
        <v>25</v>
      </c>
      <c r="C33" s="34">
        <f>D33*0.85</f>
        <v>11044.05</v>
      </c>
      <c r="D33" s="35">
        <v>12993</v>
      </c>
      <c r="E33" s="34">
        <f>D33*1.25</f>
        <v>16241.25</v>
      </c>
      <c r="F33" s="92"/>
    </row>
    <row r="34" spans="1:6" ht="12.75">
      <c r="A34" s="106"/>
      <c r="B34" s="32" t="s">
        <v>26</v>
      </c>
      <c r="C34" s="34">
        <f>D34*0.85</f>
        <v>11735.949999999999</v>
      </c>
      <c r="D34" s="35">
        <v>13807</v>
      </c>
      <c r="E34" s="34">
        <f>D34*1.25</f>
        <v>17258.75</v>
      </c>
      <c r="F34" s="92"/>
    </row>
    <row r="35" spans="1:6" ht="12.75">
      <c r="A35" s="106"/>
      <c r="B35" s="3"/>
      <c r="C35" s="11"/>
      <c r="D35" s="12"/>
      <c r="E35" s="11"/>
      <c r="F35" s="92"/>
    </row>
    <row r="36" spans="1:6" ht="12.75">
      <c r="A36" s="106"/>
      <c r="B36" s="33" t="s">
        <v>27</v>
      </c>
      <c r="C36" s="34"/>
      <c r="D36" s="35"/>
      <c r="E36" s="34"/>
      <c r="F36" s="92"/>
    </row>
    <row r="37" spans="1:6" ht="12.75">
      <c r="A37" s="106"/>
      <c r="B37" s="32" t="s">
        <v>210</v>
      </c>
      <c r="C37" s="34">
        <f>D37*0.85</f>
        <v>11570.199999999999</v>
      </c>
      <c r="D37" s="35">
        <v>13612</v>
      </c>
      <c r="E37" s="34">
        <f>D37*1.25</f>
        <v>17015</v>
      </c>
      <c r="F37" s="92"/>
    </row>
    <row r="38" spans="1:6" ht="12.75">
      <c r="A38" s="106"/>
      <c r="B38" s="32" t="s">
        <v>28</v>
      </c>
      <c r="C38" s="34">
        <f>D38*0.85</f>
        <v>10178.75</v>
      </c>
      <c r="D38" s="35">
        <v>11975</v>
      </c>
      <c r="E38" s="34">
        <f>D38*1.25</f>
        <v>14968.75</v>
      </c>
      <c r="F38" s="92"/>
    </row>
    <row r="39" spans="1:6" ht="12.75">
      <c r="A39" s="106"/>
      <c r="B39" s="32" t="s">
        <v>208</v>
      </c>
      <c r="C39" s="34">
        <f>D39*0.85</f>
        <v>10310.5</v>
      </c>
      <c r="D39" s="35">
        <v>12130</v>
      </c>
      <c r="E39" s="34">
        <f>D39*1.25</f>
        <v>15162.5</v>
      </c>
      <c r="F39" s="92"/>
    </row>
    <row r="40" spans="1:6" ht="12.75">
      <c r="A40" s="106"/>
      <c r="B40" s="32" t="s">
        <v>209</v>
      </c>
      <c r="C40" s="34">
        <f>D40*0.85</f>
        <v>11358.55</v>
      </c>
      <c r="D40" s="35">
        <v>13363</v>
      </c>
      <c r="E40" s="34">
        <f>D40*1.25</f>
        <v>16703.75</v>
      </c>
      <c r="F40" s="92"/>
    </row>
    <row r="41" spans="1:6" ht="13.5" thickBot="1">
      <c r="A41" s="117"/>
      <c r="B41" s="115"/>
      <c r="C41" s="37"/>
      <c r="D41" s="38"/>
      <c r="E41" s="37"/>
      <c r="F41" s="116"/>
    </row>
    <row r="42" spans="1:6" ht="12.75">
      <c r="A42" s="106"/>
      <c r="B42" s="33" t="s">
        <v>29</v>
      </c>
      <c r="C42" s="34"/>
      <c r="D42" s="35"/>
      <c r="E42" s="34"/>
      <c r="F42" s="92"/>
    </row>
    <row r="43" spans="1:6" ht="12.75">
      <c r="A43" s="106"/>
      <c r="B43" s="32" t="s">
        <v>30</v>
      </c>
      <c r="C43" s="34">
        <f aca="true" t="shared" si="4" ref="C43:C49">D43*0.85</f>
        <v>15849.949999999999</v>
      </c>
      <c r="D43" s="35">
        <v>18647</v>
      </c>
      <c r="E43" s="34">
        <f aca="true" t="shared" si="5" ref="E43:E49">D43*1.25</f>
        <v>23308.75</v>
      </c>
      <c r="F43" s="92"/>
    </row>
    <row r="44" spans="1:6" ht="12.75">
      <c r="A44" s="106"/>
      <c r="B44" s="32" t="s">
        <v>49</v>
      </c>
      <c r="C44" s="34">
        <f t="shared" si="4"/>
        <v>13434.25</v>
      </c>
      <c r="D44" s="35">
        <v>15805</v>
      </c>
      <c r="E44" s="34">
        <f t="shared" si="5"/>
        <v>19756.25</v>
      </c>
      <c r="F44" s="92"/>
    </row>
    <row r="45" spans="1:6" ht="12.75">
      <c r="A45" s="106"/>
      <c r="B45" s="32" t="s">
        <v>31</v>
      </c>
      <c r="C45" s="34">
        <f t="shared" si="4"/>
        <v>11441</v>
      </c>
      <c r="D45" s="35">
        <v>13460</v>
      </c>
      <c r="E45" s="34">
        <f t="shared" si="5"/>
        <v>16825</v>
      </c>
      <c r="F45" s="92"/>
    </row>
    <row r="46" spans="1:6" ht="12.75">
      <c r="A46" s="106"/>
      <c r="B46" s="32" t="s">
        <v>32</v>
      </c>
      <c r="C46" s="34">
        <f t="shared" si="4"/>
        <v>12349.65</v>
      </c>
      <c r="D46" s="35">
        <v>14529</v>
      </c>
      <c r="E46" s="34">
        <f t="shared" si="5"/>
        <v>18161.25</v>
      </c>
      <c r="F46" s="92"/>
    </row>
    <row r="47" spans="1:6" ht="12.75">
      <c r="A47" s="106"/>
      <c r="B47" s="32" t="s">
        <v>33</v>
      </c>
      <c r="C47" s="34">
        <f t="shared" si="4"/>
        <v>14837.6</v>
      </c>
      <c r="D47" s="35">
        <v>17456</v>
      </c>
      <c r="E47" s="34">
        <f t="shared" si="5"/>
        <v>21820</v>
      </c>
      <c r="F47" s="92"/>
    </row>
    <row r="48" spans="1:6" ht="12.75">
      <c r="A48" s="106"/>
      <c r="B48" s="32" t="s">
        <v>204</v>
      </c>
      <c r="C48" s="34">
        <f t="shared" si="4"/>
        <v>14571.55</v>
      </c>
      <c r="D48" s="35">
        <v>17143</v>
      </c>
      <c r="E48" s="34">
        <f t="shared" si="5"/>
        <v>21428.75</v>
      </c>
      <c r="F48" s="92"/>
    </row>
    <row r="49" spans="1:6" ht="12.75">
      <c r="A49" s="106"/>
      <c r="B49" s="32" t="s">
        <v>211</v>
      </c>
      <c r="C49" s="34">
        <f t="shared" si="4"/>
        <v>16186.55</v>
      </c>
      <c r="D49" s="35">
        <v>19043</v>
      </c>
      <c r="E49" s="34">
        <f t="shared" si="5"/>
        <v>23803.75</v>
      </c>
      <c r="F49" s="92"/>
    </row>
    <row r="50" spans="1:6" ht="12.75">
      <c r="A50" s="106"/>
      <c r="B50" s="32"/>
      <c r="C50" s="34"/>
      <c r="D50" s="35"/>
      <c r="E50" s="34"/>
      <c r="F50" s="92"/>
    </row>
    <row r="51" spans="1:6" ht="12.75">
      <c r="A51" s="106"/>
      <c r="B51" s="33" t="s">
        <v>196</v>
      </c>
      <c r="C51" s="34"/>
      <c r="D51" s="35"/>
      <c r="E51" s="34"/>
      <c r="F51" s="92"/>
    </row>
    <row r="52" spans="1:6" ht="12.75">
      <c r="A52" s="106"/>
      <c r="B52" s="32" t="s">
        <v>34</v>
      </c>
      <c r="C52" s="34">
        <f>D52*0.85</f>
        <v>11452.05</v>
      </c>
      <c r="D52" s="35">
        <v>13473</v>
      </c>
      <c r="E52" s="34">
        <f>D52*1.25</f>
        <v>16841.25</v>
      </c>
      <c r="F52" s="92"/>
    </row>
    <row r="53" spans="1:6" ht="12.75">
      <c r="A53" s="106"/>
      <c r="B53" s="32" t="s">
        <v>212</v>
      </c>
      <c r="C53" s="34">
        <f>D53*0.85</f>
        <v>13096.8</v>
      </c>
      <c r="D53" s="35">
        <v>15408</v>
      </c>
      <c r="E53" s="34">
        <f>D53*1.25</f>
        <v>19260</v>
      </c>
      <c r="F53" s="92"/>
    </row>
    <row r="54" spans="1:6" ht="12.75">
      <c r="A54" s="106"/>
      <c r="B54" s="32" t="s">
        <v>213</v>
      </c>
      <c r="C54" s="34">
        <f>D54*0.85</f>
        <v>10071.65</v>
      </c>
      <c r="D54" s="35">
        <v>11849</v>
      </c>
      <c r="E54" s="34">
        <f>D54*1.25</f>
        <v>14811.25</v>
      </c>
      <c r="F54" s="92"/>
    </row>
    <row r="55" spans="1:6" ht="12.75">
      <c r="A55" s="106"/>
      <c r="B55" s="32" t="s">
        <v>35</v>
      </c>
      <c r="C55" s="34">
        <f>D55*0.85</f>
        <v>14778.949999999999</v>
      </c>
      <c r="D55" s="35">
        <v>17387</v>
      </c>
      <c r="E55" s="34">
        <f>D55*1.25</f>
        <v>21733.75</v>
      </c>
      <c r="F55" s="92"/>
    </row>
    <row r="56" spans="1:6" ht="12.75">
      <c r="A56" s="106"/>
      <c r="B56" s="32"/>
      <c r="C56" s="34"/>
      <c r="D56" s="35"/>
      <c r="E56" s="34"/>
      <c r="F56" s="92"/>
    </row>
    <row r="57" spans="1:6" ht="12.75">
      <c r="A57" s="106"/>
      <c r="B57" s="33" t="s">
        <v>36</v>
      </c>
      <c r="C57" s="34"/>
      <c r="D57" s="35"/>
      <c r="E57" s="34"/>
      <c r="F57" s="92"/>
    </row>
    <row r="58" spans="1:6" ht="12.75">
      <c r="A58" s="106"/>
      <c r="B58" s="32" t="s">
        <v>37</v>
      </c>
      <c r="C58" s="34">
        <f>D58*0.85</f>
        <v>8839.15</v>
      </c>
      <c r="D58" s="35">
        <v>10399</v>
      </c>
      <c r="E58" s="34">
        <f>D58*1.25</f>
        <v>12998.75</v>
      </c>
      <c r="F58" s="92"/>
    </row>
    <row r="59" spans="1:6" ht="12.75">
      <c r="A59" s="106"/>
      <c r="B59" s="32"/>
      <c r="C59" s="34"/>
      <c r="D59" s="35"/>
      <c r="E59" s="34"/>
      <c r="F59" s="92"/>
    </row>
    <row r="60" spans="1:6" ht="12.75">
      <c r="A60" s="106"/>
      <c r="B60" s="33" t="s">
        <v>218</v>
      </c>
      <c r="C60" s="34"/>
      <c r="D60" s="35"/>
      <c r="E60" s="34"/>
      <c r="F60" s="92"/>
    </row>
    <row r="61" spans="1:6" ht="12.75">
      <c r="A61" s="106"/>
      <c r="B61" s="32" t="s">
        <v>38</v>
      </c>
      <c r="C61" s="34">
        <f aca="true" t="shared" si="6" ref="C61:C67">D61*0.85</f>
        <v>15332.3</v>
      </c>
      <c r="D61" s="35">
        <v>18038</v>
      </c>
      <c r="E61" s="34">
        <f aca="true" t="shared" si="7" ref="E61:E67">D61*1.25</f>
        <v>22547.5</v>
      </c>
      <c r="F61" s="92"/>
    </row>
    <row r="62" spans="1:6" ht="12.75">
      <c r="A62" s="106"/>
      <c r="B62" s="32" t="s">
        <v>199</v>
      </c>
      <c r="C62" s="34">
        <f t="shared" si="6"/>
        <v>16170.4</v>
      </c>
      <c r="D62" s="35">
        <v>19024</v>
      </c>
      <c r="E62" s="34">
        <f t="shared" si="7"/>
        <v>23780</v>
      </c>
      <c r="F62" s="92"/>
    </row>
    <row r="63" spans="1:6" ht="12.75">
      <c r="A63" s="106"/>
      <c r="B63" s="32" t="s">
        <v>47</v>
      </c>
      <c r="C63" s="34">
        <f t="shared" si="6"/>
        <v>12533.25</v>
      </c>
      <c r="D63" s="35">
        <v>14745</v>
      </c>
      <c r="E63" s="34">
        <f t="shared" si="7"/>
        <v>18431.25</v>
      </c>
      <c r="F63" s="92"/>
    </row>
    <row r="64" spans="1:6" ht="12.75">
      <c r="A64" s="106"/>
      <c r="B64" s="32" t="s">
        <v>214</v>
      </c>
      <c r="C64" s="34">
        <f t="shared" si="6"/>
        <v>14030.949999999999</v>
      </c>
      <c r="D64" s="35">
        <v>16507</v>
      </c>
      <c r="E64" s="34">
        <f t="shared" si="7"/>
        <v>20633.75</v>
      </c>
      <c r="F64" s="92"/>
    </row>
    <row r="65" spans="1:6" ht="12.75">
      <c r="A65" s="106"/>
      <c r="B65" s="32" t="s">
        <v>201</v>
      </c>
      <c r="C65" s="34">
        <f t="shared" si="6"/>
        <v>15644.25</v>
      </c>
      <c r="D65" s="35">
        <v>18405</v>
      </c>
      <c r="E65" s="34">
        <f t="shared" si="7"/>
        <v>23006.25</v>
      </c>
      <c r="F65" s="92"/>
    </row>
    <row r="66" spans="1:6" ht="12.75">
      <c r="A66" s="106"/>
      <c r="B66" s="32" t="s">
        <v>41</v>
      </c>
      <c r="C66" s="34">
        <f t="shared" si="6"/>
        <v>15382.449999999999</v>
      </c>
      <c r="D66" s="35">
        <v>18097</v>
      </c>
      <c r="E66" s="34">
        <f t="shared" si="7"/>
        <v>22621.25</v>
      </c>
      <c r="F66" s="92"/>
    </row>
    <row r="67" spans="1:6" ht="12.75">
      <c r="A67" s="106"/>
      <c r="B67" s="32" t="s">
        <v>45</v>
      </c>
      <c r="C67" s="34">
        <f t="shared" si="6"/>
        <v>16541.85</v>
      </c>
      <c r="D67" s="35">
        <v>19461</v>
      </c>
      <c r="E67" s="34">
        <f t="shared" si="7"/>
        <v>24326.25</v>
      </c>
      <c r="F67" s="92"/>
    </row>
    <row r="68" spans="1:6" ht="12.75">
      <c r="A68" s="106"/>
      <c r="B68" s="32"/>
      <c r="C68" s="34"/>
      <c r="D68" s="35"/>
      <c r="E68" s="34"/>
      <c r="F68" s="92"/>
    </row>
    <row r="69" spans="1:6" ht="12.75">
      <c r="A69" s="106"/>
      <c r="B69" s="6" t="s">
        <v>234</v>
      </c>
      <c r="C69" s="11">
        <f>D69*0.85</f>
        <v>13139.3</v>
      </c>
      <c r="D69" s="12">
        <v>15458</v>
      </c>
      <c r="E69" s="11">
        <f>D69*1.25</f>
        <v>19322.5</v>
      </c>
      <c r="F69" s="92"/>
    </row>
    <row r="70" spans="1:6" ht="12.75">
      <c r="A70" s="106"/>
      <c r="B70" s="3"/>
      <c r="C70" s="11"/>
      <c r="D70" s="12"/>
      <c r="E70" s="11"/>
      <c r="F70" s="92"/>
    </row>
    <row r="71" spans="1:6" ht="13.5" thickBot="1">
      <c r="A71" s="106"/>
      <c r="B71" s="6" t="s">
        <v>220</v>
      </c>
      <c r="C71" s="37">
        <f>D71*0.85</f>
        <v>11002.4</v>
      </c>
      <c r="D71" s="38">
        <v>12944</v>
      </c>
      <c r="E71" s="37">
        <f>D71*1.25</f>
        <v>16180</v>
      </c>
      <c r="F71" s="92"/>
    </row>
    <row r="72" spans="1:6" ht="12.75">
      <c r="A72" s="104"/>
      <c r="B72" s="8"/>
      <c r="C72" s="14"/>
      <c r="D72" s="14"/>
      <c r="E72" s="14"/>
      <c r="F72" s="80"/>
    </row>
    <row r="73" spans="1:6" ht="12.75">
      <c r="A73" s="24" t="s">
        <v>232</v>
      </c>
      <c r="B73" s="9"/>
      <c r="C73" s="3"/>
      <c r="D73" s="3"/>
      <c r="E73" s="3"/>
      <c r="F73" s="81"/>
    </row>
    <row r="74" spans="1:6" ht="12.75">
      <c r="A74" s="24" t="s">
        <v>233</v>
      </c>
      <c r="B74" s="9"/>
      <c r="C74" s="3"/>
      <c r="D74" s="3"/>
      <c r="E74" s="3"/>
      <c r="F74" s="81"/>
    </row>
    <row r="75" spans="1:6" ht="12.75">
      <c r="A75" s="24" t="s">
        <v>205</v>
      </c>
      <c r="B75" s="9"/>
      <c r="C75" s="3"/>
      <c r="D75" s="3"/>
      <c r="E75" s="3"/>
      <c r="F75" s="81"/>
    </row>
    <row r="76" spans="1:6" ht="12.75">
      <c r="A76" s="24" t="s">
        <v>197</v>
      </c>
      <c r="B76" s="9"/>
      <c r="C76" s="3"/>
      <c r="D76" s="3"/>
      <c r="E76" s="3"/>
      <c r="F76" s="81"/>
    </row>
    <row r="77" spans="1:6" ht="13.5" thickBot="1">
      <c r="A77" s="102"/>
      <c r="B77" s="103"/>
      <c r="C77" s="103"/>
      <c r="D77" s="103"/>
      <c r="E77" s="103"/>
      <c r="F77" s="79"/>
    </row>
    <row r="78" spans="1:6" ht="15">
      <c r="A78" s="63"/>
      <c r="B78" s="63"/>
      <c r="C78" s="20"/>
      <c r="D78" s="20"/>
      <c r="E78" s="20"/>
      <c r="F78" s="20"/>
    </row>
    <row r="79" spans="1:6" ht="15">
      <c r="A79" s="63"/>
      <c r="B79" s="63"/>
      <c r="C79" s="20"/>
      <c r="D79" s="20"/>
      <c r="E79" s="20"/>
      <c r="F79" s="20"/>
    </row>
    <row r="80" spans="1:6" ht="15">
      <c r="A80" s="63"/>
      <c r="B80" s="63"/>
      <c r="C80" s="20"/>
      <c r="D80" s="20"/>
      <c r="E80" s="20"/>
      <c r="F80" s="20"/>
    </row>
    <row r="81" spans="1:6" ht="15">
      <c r="A81" s="63"/>
      <c r="B81" s="63"/>
      <c r="C81" s="20"/>
      <c r="D81" s="20"/>
      <c r="E81" s="20"/>
      <c r="F81" s="20"/>
    </row>
    <row r="82" spans="1:6" ht="15">
      <c r="A82" s="63"/>
      <c r="B82" s="63"/>
      <c r="C82" s="20"/>
      <c r="D82" s="20"/>
      <c r="E82" s="20"/>
      <c r="F82" s="20"/>
    </row>
    <row r="83" spans="1:6" ht="15">
      <c r="A83" s="63"/>
      <c r="B83" s="63"/>
      <c r="C83" s="20"/>
      <c r="D83" s="20"/>
      <c r="E83" s="20"/>
      <c r="F83" s="20"/>
    </row>
    <row r="84" spans="1:6" ht="15">
      <c r="A84" s="63"/>
      <c r="B84" s="63"/>
      <c r="C84" s="20"/>
      <c r="D84" s="20"/>
      <c r="E84" s="20"/>
      <c r="F84" s="20"/>
    </row>
    <row r="85" spans="2:6" ht="15">
      <c r="B85" s="63"/>
      <c r="C85" s="20"/>
      <c r="D85" s="20"/>
      <c r="E85" s="20"/>
      <c r="F85" s="20"/>
    </row>
    <row r="86" spans="2:6" ht="15">
      <c r="B86" s="63"/>
      <c r="C86" s="20"/>
      <c r="D86" s="20"/>
      <c r="E86" s="20"/>
      <c r="F86" s="20"/>
    </row>
    <row r="87" spans="1:6" ht="12.75">
      <c r="A87" s="107"/>
      <c r="B87" s="20"/>
      <c r="C87" s="20"/>
      <c r="D87" s="20"/>
      <c r="E87" s="20"/>
      <c r="F87" s="20"/>
    </row>
    <row r="88" spans="1:6" ht="12.75">
      <c r="A88" s="107"/>
      <c r="B88" s="20"/>
      <c r="C88" s="20"/>
      <c r="D88" s="20"/>
      <c r="E88" s="20"/>
      <c r="F88" s="20"/>
    </row>
    <row r="89" spans="1:6" ht="12.75">
      <c r="A89" s="107"/>
      <c r="B89" s="20"/>
      <c r="C89" s="20"/>
      <c r="D89" s="20"/>
      <c r="E89" s="20"/>
      <c r="F89" s="20"/>
    </row>
    <row r="90" spans="1:6" ht="12.75">
      <c r="A90" s="107"/>
      <c r="B90" s="20"/>
      <c r="C90" s="20"/>
      <c r="D90" s="20"/>
      <c r="E90" s="20"/>
      <c r="F90" s="20"/>
    </row>
    <row r="91" spans="1:6" ht="12.75">
      <c r="A91" s="107"/>
      <c r="B91" s="20"/>
      <c r="C91" s="20"/>
      <c r="D91" s="20"/>
      <c r="E91" s="20"/>
      <c r="F91" s="20"/>
    </row>
    <row r="92" spans="1:6" ht="12.75">
      <c r="A92" s="107"/>
      <c r="B92" s="20"/>
      <c r="C92" s="20"/>
      <c r="D92" s="20"/>
      <c r="E92" s="20"/>
      <c r="F92" s="20"/>
    </row>
    <row r="93" spans="1:6" ht="12.75">
      <c r="A93" s="107"/>
      <c r="B93" s="20"/>
      <c r="C93" s="20"/>
      <c r="D93" s="20"/>
      <c r="E93" s="20"/>
      <c r="F93" s="20"/>
    </row>
    <row r="94" spans="1:6" ht="12.75">
      <c r="A94" s="107"/>
      <c r="B94" s="20"/>
      <c r="C94" s="20"/>
      <c r="D94" s="20"/>
      <c r="E94" s="20"/>
      <c r="F94" s="20"/>
    </row>
    <row r="95" spans="1:6" ht="12.75">
      <c r="A95" s="107"/>
      <c r="B95" s="20"/>
      <c r="C95" s="20"/>
      <c r="D95" s="20"/>
      <c r="E95" s="20"/>
      <c r="F95" s="20"/>
    </row>
    <row r="96" spans="1:6" ht="12.75">
      <c r="A96" s="107"/>
      <c r="B96" s="20"/>
      <c r="C96" s="20"/>
      <c r="D96" s="20"/>
      <c r="E96" s="20"/>
      <c r="F96" s="20"/>
    </row>
    <row r="97" spans="1:6" ht="12.75">
      <c r="A97" s="107"/>
      <c r="B97" s="20"/>
      <c r="C97" s="20"/>
      <c r="D97" s="20"/>
      <c r="E97" s="20"/>
      <c r="F97" s="20"/>
    </row>
    <row r="98" spans="1:6" ht="12.75">
      <c r="A98" s="107"/>
      <c r="B98" s="20"/>
      <c r="C98" s="20"/>
      <c r="D98" s="20"/>
      <c r="E98" s="20"/>
      <c r="F98" s="20"/>
    </row>
    <row r="99" spans="1:6" ht="12.75">
      <c r="A99" s="107"/>
      <c r="B99" s="20"/>
      <c r="C99" s="20"/>
      <c r="D99" s="20"/>
      <c r="E99" s="20"/>
      <c r="F99" s="20"/>
    </row>
    <row r="100" spans="1:6" ht="12.75">
      <c r="A100" s="107"/>
      <c r="B100" s="20"/>
      <c r="C100" s="20"/>
      <c r="D100" s="20"/>
      <c r="E100" s="20"/>
      <c r="F100" s="20"/>
    </row>
    <row r="101" spans="1:6" ht="12.75">
      <c r="A101" s="107"/>
      <c r="B101" s="20"/>
      <c r="C101" s="20"/>
      <c r="D101" s="20"/>
      <c r="E101" s="20"/>
      <c r="F101" s="20"/>
    </row>
    <row r="102" spans="1:6" ht="12.75">
      <c r="A102" s="107"/>
      <c r="B102" s="20"/>
      <c r="C102" s="20"/>
      <c r="D102" s="20"/>
      <c r="E102" s="20"/>
      <c r="F102" s="20"/>
    </row>
    <row r="103" spans="1:6" ht="12.75">
      <c r="A103" s="107"/>
      <c r="B103" s="20"/>
      <c r="C103" s="20"/>
      <c r="D103" s="20"/>
      <c r="E103" s="20"/>
      <c r="F103" s="20"/>
    </row>
    <row r="104" spans="1:6" ht="12.75">
      <c r="A104" s="107"/>
      <c r="B104" s="20"/>
      <c r="C104" s="20"/>
      <c r="D104" s="20"/>
      <c r="E104" s="20"/>
      <c r="F104" s="20"/>
    </row>
    <row r="105" spans="1:6" ht="12.75">
      <c r="A105" s="107"/>
      <c r="B105" s="20"/>
      <c r="C105" s="20"/>
      <c r="D105" s="20"/>
      <c r="E105" s="20"/>
      <c r="F105" s="20"/>
    </row>
    <row r="106" spans="1:6" ht="12.75">
      <c r="A106" s="107"/>
      <c r="B106" s="20"/>
      <c r="C106" s="20"/>
      <c r="D106" s="20"/>
      <c r="E106" s="20"/>
      <c r="F106" s="20"/>
    </row>
    <row r="107" spans="1:6" ht="12.75">
      <c r="A107" s="107"/>
      <c r="B107" s="20"/>
      <c r="C107" s="20"/>
      <c r="D107" s="20"/>
      <c r="E107" s="20"/>
      <c r="F107" s="20"/>
    </row>
    <row r="108" spans="1:6" ht="12.75">
      <c r="A108" s="107"/>
      <c r="B108" s="20"/>
      <c r="C108" s="20"/>
      <c r="D108" s="20"/>
      <c r="E108" s="20"/>
      <c r="F108" s="20"/>
    </row>
    <row r="109" spans="1:6" ht="12.75">
      <c r="A109" s="107"/>
      <c r="B109" s="20"/>
      <c r="C109" s="20"/>
      <c r="D109" s="20"/>
      <c r="E109" s="20"/>
      <c r="F109" s="20"/>
    </row>
    <row r="110" spans="1:6" ht="12.75">
      <c r="A110" s="107"/>
      <c r="B110" s="20"/>
      <c r="C110" s="20"/>
      <c r="D110" s="20"/>
      <c r="E110" s="20"/>
      <c r="F110" s="20"/>
    </row>
    <row r="111" spans="1:6" ht="12.75">
      <c r="A111" s="107"/>
      <c r="B111" s="20"/>
      <c r="C111" s="20"/>
      <c r="D111" s="20"/>
      <c r="E111" s="20"/>
      <c r="F111" s="20"/>
    </row>
    <row r="112" spans="1:6" ht="12.75">
      <c r="A112" s="107"/>
      <c r="B112" s="20"/>
      <c r="C112" s="20"/>
      <c r="D112" s="20"/>
      <c r="E112" s="20"/>
      <c r="F112" s="20"/>
    </row>
    <row r="113" spans="1:6" ht="12.75">
      <c r="A113" s="107"/>
      <c r="B113" s="20"/>
      <c r="C113" s="20"/>
      <c r="D113" s="20"/>
      <c r="E113" s="20"/>
      <c r="F113" s="20"/>
    </row>
    <row r="114" spans="1:6" ht="12.75">
      <c r="A114" s="107"/>
      <c r="B114" s="20"/>
      <c r="C114" s="20"/>
      <c r="D114" s="20"/>
      <c r="E114" s="20"/>
      <c r="F114" s="20"/>
    </row>
    <row r="115" spans="1:6" ht="12.75">
      <c r="A115" s="107"/>
      <c r="B115" s="20"/>
      <c r="C115" s="20"/>
      <c r="D115" s="20"/>
      <c r="E115" s="20"/>
      <c r="F115" s="20"/>
    </row>
    <row r="116" spans="1:6" ht="12.75">
      <c r="A116" s="107"/>
      <c r="B116" s="20"/>
      <c r="C116" s="20"/>
      <c r="D116" s="20"/>
      <c r="E116" s="20"/>
      <c r="F116" s="20"/>
    </row>
    <row r="117" spans="1:6" ht="12.75">
      <c r="A117" s="107"/>
      <c r="B117" s="20"/>
      <c r="C117" s="20"/>
      <c r="D117" s="20"/>
      <c r="E117" s="20"/>
      <c r="F117" s="20"/>
    </row>
    <row r="118" spans="1:6" ht="12.75">
      <c r="A118" s="107"/>
      <c r="B118" s="20"/>
      <c r="C118" s="20"/>
      <c r="D118" s="20"/>
      <c r="E118" s="20"/>
      <c r="F118" s="20"/>
    </row>
    <row r="119" spans="1:6" ht="12.75">
      <c r="A119" s="107"/>
      <c r="B119" s="20"/>
      <c r="C119" s="20"/>
      <c r="D119" s="20"/>
      <c r="E119" s="20"/>
      <c r="F119" s="20"/>
    </row>
    <row r="120" spans="1:6" ht="12.75">
      <c r="A120" s="107"/>
      <c r="B120" s="20"/>
      <c r="C120" s="20"/>
      <c r="D120" s="20"/>
      <c r="E120" s="20"/>
      <c r="F120" s="20"/>
    </row>
    <row r="121" spans="1:6" ht="12.75">
      <c r="A121" s="107"/>
      <c r="B121" s="20"/>
      <c r="C121" s="20"/>
      <c r="D121" s="20"/>
      <c r="E121" s="20"/>
      <c r="F121" s="20"/>
    </row>
    <row r="122" spans="1:6" ht="12.75">
      <c r="A122" s="107"/>
      <c r="B122" s="20"/>
      <c r="C122" s="20"/>
      <c r="D122" s="20"/>
      <c r="E122" s="20"/>
      <c r="F122" s="20"/>
    </row>
    <row r="123" spans="1:6" ht="12.75">
      <c r="A123" s="107"/>
      <c r="B123" s="20"/>
      <c r="C123" s="20"/>
      <c r="D123" s="20"/>
      <c r="E123" s="20"/>
      <c r="F123" s="20"/>
    </row>
    <row r="124" spans="1:6" ht="12.75">
      <c r="A124" s="107"/>
      <c r="B124" s="20"/>
      <c r="C124" s="20"/>
      <c r="D124" s="20"/>
      <c r="E124" s="20"/>
      <c r="F124" s="20"/>
    </row>
    <row r="125" spans="1:6" ht="12.75">
      <c r="A125" s="107"/>
      <c r="B125" s="20"/>
      <c r="C125" s="20"/>
      <c r="D125" s="20"/>
      <c r="E125" s="20"/>
      <c r="F125" s="20"/>
    </row>
    <row r="126" spans="1:6" ht="12.75">
      <c r="A126" s="107"/>
      <c r="B126" s="20"/>
      <c r="C126" s="20"/>
      <c r="D126" s="20"/>
      <c r="E126" s="20"/>
      <c r="F126" s="20"/>
    </row>
    <row r="127" spans="1:6" ht="12.75">
      <c r="A127" s="107"/>
      <c r="B127" s="20"/>
      <c r="C127" s="20"/>
      <c r="D127" s="20"/>
      <c r="E127" s="20"/>
      <c r="F127" s="20"/>
    </row>
    <row r="128" spans="1:6" ht="12.75">
      <c r="A128" s="107"/>
      <c r="B128" s="20"/>
      <c r="C128" s="20"/>
      <c r="D128" s="20"/>
      <c r="E128" s="20"/>
      <c r="F128" s="20"/>
    </row>
    <row r="129" spans="1:6" ht="12.75">
      <c r="A129" s="107"/>
      <c r="B129" s="20"/>
      <c r="C129" s="20"/>
      <c r="D129" s="20"/>
      <c r="E129" s="20"/>
      <c r="F129" s="20"/>
    </row>
    <row r="130" spans="1:6" ht="12.75">
      <c r="A130" s="107"/>
      <c r="B130" s="20"/>
      <c r="C130" s="20"/>
      <c r="D130" s="20"/>
      <c r="E130" s="20"/>
      <c r="F130" s="20"/>
    </row>
    <row r="131" spans="1:6" ht="12.75">
      <c r="A131" s="107"/>
      <c r="B131" s="20"/>
      <c r="C131" s="20"/>
      <c r="D131" s="20"/>
      <c r="E131" s="20"/>
      <c r="F131" s="20"/>
    </row>
    <row r="132" spans="1:6" ht="12.75">
      <c r="A132" s="107"/>
      <c r="B132" s="20"/>
      <c r="C132" s="20"/>
      <c r="D132" s="20"/>
      <c r="E132" s="20"/>
      <c r="F132" s="20"/>
    </row>
    <row r="133" spans="1:6" ht="12.75">
      <c r="A133" s="107"/>
      <c r="B133" s="20"/>
      <c r="C133" s="20"/>
      <c r="D133" s="20"/>
      <c r="E133" s="20"/>
      <c r="F133" s="20"/>
    </row>
    <row r="134" spans="1:6" ht="12.75">
      <c r="A134" s="107"/>
      <c r="B134" s="20"/>
      <c r="C134" s="20"/>
      <c r="D134" s="20"/>
      <c r="E134" s="20"/>
      <c r="F134" s="20"/>
    </row>
    <row r="135" spans="1:6" ht="12.75">
      <c r="A135" s="107"/>
      <c r="B135" s="20"/>
      <c r="C135" s="20"/>
      <c r="D135" s="20"/>
      <c r="E135" s="20"/>
      <c r="F135" s="20"/>
    </row>
    <row r="136" spans="1:6" ht="12.75">
      <c r="A136" s="107"/>
      <c r="B136" s="20"/>
      <c r="C136" s="20"/>
      <c r="D136" s="20"/>
      <c r="E136" s="20"/>
      <c r="F136" s="20"/>
    </row>
    <row r="137" spans="1:6" ht="12.75">
      <c r="A137" s="107"/>
      <c r="B137" s="20"/>
      <c r="C137" s="20"/>
      <c r="D137" s="20"/>
      <c r="E137" s="20"/>
      <c r="F137" s="20"/>
    </row>
    <row r="138" spans="1:6" ht="12.75">
      <c r="A138" s="107"/>
      <c r="B138" s="20"/>
      <c r="C138" s="20"/>
      <c r="D138" s="20"/>
      <c r="E138" s="20"/>
      <c r="F138" s="20"/>
    </row>
    <row r="139" spans="1:6" ht="12.75">
      <c r="A139" s="107"/>
      <c r="B139" s="20"/>
      <c r="C139" s="20"/>
      <c r="D139" s="20"/>
      <c r="E139" s="20"/>
      <c r="F139" s="20"/>
    </row>
    <row r="140" spans="1:6" ht="12.75">
      <c r="A140" s="107"/>
      <c r="B140" s="20"/>
      <c r="C140" s="20"/>
      <c r="D140" s="20"/>
      <c r="E140" s="20"/>
      <c r="F140" s="20"/>
    </row>
    <row r="141" spans="1:6" ht="12.75">
      <c r="A141" s="107"/>
      <c r="B141" s="20"/>
      <c r="C141" s="20"/>
      <c r="D141" s="20"/>
      <c r="E141" s="20"/>
      <c r="F141" s="20"/>
    </row>
    <row r="142" spans="1:6" ht="12.75">
      <c r="A142" s="107"/>
      <c r="B142" s="20"/>
      <c r="C142" s="20"/>
      <c r="D142" s="20"/>
      <c r="E142" s="20"/>
      <c r="F142" s="20"/>
    </row>
    <row r="143" spans="1:6" ht="12.75">
      <c r="A143" s="107"/>
      <c r="B143" s="20"/>
      <c r="C143" s="20"/>
      <c r="D143" s="20"/>
      <c r="E143" s="20"/>
      <c r="F143" s="20"/>
    </row>
    <row r="144" spans="1:6" ht="12.75">
      <c r="A144" s="107"/>
      <c r="B144" s="20"/>
      <c r="C144" s="20"/>
      <c r="D144" s="20"/>
      <c r="E144" s="20"/>
      <c r="F144" s="20"/>
    </row>
    <row r="145" spans="1:6" ht="12.75">
      <c r="A145" s="107"/>
      <c r="B145" s="20"/>
      <c r="C145" s="20"/>
      <c r="D145" s="20"/>
      <c r="E145" s="20"/>
      <c r="F145" s="20"/>
    </row>
    <row r="146" spans="1:6" ht="12.75">
      <c r="A146" s="107"/>
      <c r="B146" s="20"/>
      <c r="C146" s="20"/>
      <c r="D146" s="20"/>
      <c r="E146" s="20"/>
      <c r="F146" s="20"/>
    </row>
    <row r="147" spans="1:6" ht="12.75">
      <c r="A147" s="107"/>
      <c r="B147" s="20"/>
      <c r="C147" s="20"/>
      <c r="D147" s="20"/>
      <c r="E147" s="20"/>
      <c r="F147" s="20"/>
    </row>
    <row r="148" spans="1:6" ht="12.75">
      <c r="A148" s="107"/>
      <c r="B148" s="20"/>
      <c r="C148" s="20"/>
      <c r="D148" s="20"/>
      <c r="E148" s="20"/>
      <c r="F148" s="20"/>
    </row>
    <row r="149" spans="1:6" ht="12.75">
      <c r="A149" s="107"/>
      <c r="B149" s="20"/>
      <c r="C149" s="20"/>
      <c r="D149" s="20"/>
      <c r="E149" s="20"/>
      <c r="F149" s="20"/>
    </row>
    <row r="150" spans="1:6" ht="12.75">
      <c r="A150" s="107"/>
      <c r="B150" s="20"/>
      <c r="C150" s="20"/>
      <c r="D150" s="20"/>
      <c r="E150" s="20"/>
      <c r="F150" s="20"/>
    </row>
    <row r="151" spans="1:6" ht="12.75">
      <c r="A151" s="107"/>
      <c r="B151" s="20"/>
      <c r="C151" s="20"/>
      <c r="D151" s="20"/>
      <c r="E151" s="20"/>
      <c r="F151" s="20"/>
    </row>
    <row r="152" spans="1:6" ht="12.75">
      <c r="A152" s="107"/>
      <c r="B152" s="20"/>
      <c r="C152" s="20"/>
      <c r="D152" s="20"/>
      <c r="E152" s="20"/>
      <c r="F152" s="20"/>
    </row>
    <row r="153" spans="1:6" ht="12.75">
      <c r="A153" s="107"/>
      <c r="B153" s="20"/>
      <c r="C153" s="20"/>
      <c r="D153" s="20"/>
      <c r="E153" s="20"/>
      <c r="F153" s="20"/>
    </row>
    <row r="154" spans="1:6" ht="12.75">
      <c r="A154" s="107"/>
      <c r="B154" s="20"/>
      <c r="C154" s="20"/>
      <c r="D154" s="20"/>
      <c r="E154" s="20"/>
      <c r="F154" s="20"/>
    </row>
    <row r="155" spans="1:6" ht="12.75">
      <c r="A155" s="107"/>
      <c r="B155" s="20"/>
      <c r="C155" s="20"/>
      <c r="D155" s="20"/>
      <c r="E155" s="20"/>
      <c r="F155" s="20"/>
    </row>
    <row r="156" spans="1:6" ht="12.75">
      <c r="A156" s="107"/>
      <c r="B156" s="20"/>
      <c r="C156" s="20"/>
      <c r="D156" s="20"/>
      <c r="E156" s="20"/>
      <c r="F156" s="20"/>
    </row>
    <row r="157" spans="1:6" ht="12.75">
      <c r="A157" s="107"/>
      <c r="B157" s="20"/>
      <c r="C157" s="20"/>
      <c r="D157" s="20"/>
      <c r="E157" s="20"/>
      <c r="F157" s="20"/>
    </row>
    <row r="158" spans="1:6" ht="12.75">
      <c r="A158" s="107"/>
      <c r="B158" s="20"/>
      <c r="C158" s="20"/>
      <c r="D158" s="20"/>
      <c r="E158" s="20"/>
      <c r="F158" s="20"/>
    </row>
    <row r="159" spans="1:6" ht="12.75">
      <c r="A159" s="107"/>
      <c r="B159" s="20"/>
      <c r="C159" s="20"/>
      <c r="D159" s="20"/>
      <c r="E159" s="20"/>
      <c r="F159" s="20"/>
    </row>
    <row r="160" spans="1:6" ht="12.75">
      <c r="A160" s="107"/>
      <c r="B160" s="20"/>
      <c r="C160" s="20"/>
      <c r="D160" s="20"/>
      <c r="E160" s="20"/>
      <c r="F160" s="20"/>
    </row>
    <row r="161" spans="1:6" ht="12.75">
      <c r="A161" s="107"/>
      <c r="B161" s="20"/>
      <c r="C161" s="20"/>
      <c r="D161" s="20"/>
      <c r="E161" s="20"/>
      <c r="F161" s="20"/>
    </row>
    <row r="162" spans="1:6" ht="12.75">
      <c r="A162" s="107"/>
      <c r="B162" s="20"/>
      <c r="C162" s="20"/>
      <c r="D162" s="20"/>
      <c r="E162" s="20"/>
      <c r="F162" s="20"/>
    </row>
    <row r="163" spans="1:6" ht="12.75">
      <c r="A163" s="107"/>
      <c r="B163" s="20"/>
      <c r="C163" s="20"/>
      <c r="D163" s="20"/>
      <c r="E163" s="20"/>
      <c r="F163" s="20"/>
    </row>
    <row r="164" spans="1:6" ht="12.75">
      <c r="A164" s="107"/>
      <c r="B164" s="20"/>
      <c r="C164" s="20"/>
      <c r="D164" s="20"/>
      <c r="E164" s="20"/>
      <c r="F164" s="20"/>
    </row>
    <row r="165" spans="1:6" ht="12.75">
      <c r="A165" s="107"/>
      <c r="B165" s="20"/>
      <c r="C165" s="20"/>
      <c r="D165" s="20"/>
      <c r="E165" s="20"/>
      <c r="F165" s="20"/>
    </row>
    <row r="166" spans="1:6" ht="12.75">
      <c r="A166" s="107"/>
      <c r="B166" s="20"/>
      <c r="C166" s="20"/>
      <c r="D166" s="20"/>
      <c r="E166" s="20"/>
      <c r="F166" s="20"/>
    </row>
    <row r="167" spans="1:6" ht="12.75">
      <c r="A167" s="107"/>
      <c r="B167" s="20"/>
      <c r="C167" s="20"/>
      <c r="D167" s="20"/>
      <c r="E167" s="20"/>
      <c r="F167" s="20"/>
    </row>
    <row r="168" spans="1:6" ht="12.75">
      <c r="A168" s="107"/>
      <c r="B168" s="20"/>
      <c r="C168" s="20"/>
      <c r="D168" s="20"/>
      <c r="E168" s="20"/>
      <c r="F168" s="20"/>
    </row>
    <row r="169" spans="1:6" ht="12.75">
      <c r="A169" s="107"/>
      <c r="B169" s="20"/>
      <c r="C169" s="20"/>
      <c r="D169" s="20"/>
      <c r="E169" s="20"/>
      <c r="F169" s="20"/>
    </row>
    <row r="170" spans="1:6" ht="12.75">
      <c r="A170" s="107"/>
      <c r="B170" s="20"/>
      <c r="C170" s="20"/>
      <c r="D170" s="20"/>
      <c r="E170" s="20"/>
      <c r="F170" s="20"/>
    </row>
    <row r="171" spans="1:6" ht="12.75">
      <c r="A171" s="107"/>
      <c r="B171" s="20"/>
      <c r="C171" s="20"/>
      <c r="D171" s="20"/>
      <c r="E171" s="20"/>
      <c r="F171" s="20"/>
    </row>
    <row r="172" spans="1:6" ht="12.75">
      <c r="A172" s="107"/>
      <c r="B172" s="20"/>
      <c r="C172" s="20"/>
      <c r="D172" s="20"/>
      <c r="E172" s="20"/>
      <c r="F172" s="20"/>
    </row>
    <row r="173" spans="1:6" ht="12.75">
      <c r="A173" s="107"/>
      <c r="B173" s="20"/>
      <c r="C173" s="20"/>
      <c r="D173" s="20"/>
      <c r="E173" s="20"/>
      <c r="F173" s="20"/>
    </row>
    <row r="174" spans="1:6" ht="12.75">
      <c r="A174" s="107"/>
      <c r="B174" s="20"/>
      <c r="C174" s="20"/>
      <c r="D174" s="20"/>
      <c r="E174" s="20"/>
      <c r="F174" s="20"/>
    </row>
    <row r="175" spans="1:6" ht="12.75">
      <c r="A175" s="107"/>
      <c r="B175" s="20"/>
      <c r="C175" s="20"/>
      <c r="D175" s="20"/>
      <c r="E175" s="20"/>
      <c r="F175" s="20"/>
    </row>
    <row r="176" spans="1:6" ht="12.75">
      <c r="A176" s="107"/>
      <c r="B176" s="20"/>
      <c r="C176" s="20"/>
      <c r="D176" s="20"/>
      <c r="E176" s="20"/>
      <c r="F176" s="20"/>
    </row>
    <row r="177" spans="1:6" ht="12.75">
      <c r="A177" s="107"/>
      <c r="B177" s="20"/>
      <c r="C177" s="20"/>
      <c r="D177" s="20"/>
      <c r="E177" s="20"/>
      <c r="F177" s="20"/>
    </row>
    <row r="178" spans="1:6" ht="12.75">
      <c r="A178" s="107"/>
      <c r="B178" s="20"/>
      <c r="C178" s="20"/>
      <c r="D178" s="20"/>
      <c r="E178" s="20"/>
      <c r="F178" s="20"/>
    </row>
    <row r="179" spans="1:6" ht="12.75">
      <c r="A179" s="107"/>
      <c r="B179" s="20"/>
      <c r="C179" s="20"/>
      <c r="D179" s="20"/>
      <c r="E179" s="20"/>
      <c r="F179" s="20"/>
    </row>
    <row r="180" spans="1:6" ht="12.75">
      <c r="A180" s="107"/>
      <c r="B180" s="20"/>
      <c r="C180" s="20"/>
      <c r="D180" s="20"/>
      <c r="E180" s="20"/>
      <c r="F180" s="20"/>
    </row>
    <row r="181" spans="1:6" ht="12.75">
      <c r="A181" s="107"/>
      <c r="B181" s="20"/>
      <c r="C181" s="20"/>
      <c r="D181" s="20"/>
      <c r="E181" s="20"/>
      <c r="F181" s="20"/>
    </row>
    <row r="182" spans="1:6" ht="12.75">
      <c r="A182" s="107"/>
      <c r="B182" s="20"/>
      <c r="C182" s="20"/>
      <c r="D182" s="20"/>
      <c r="E182" s="20"/>
      <c r="F182" s="20"/>
    </row>
    <row r="183" spans="1:6" ht="12.75">
      <c r="A183" s="107"/>
      <c r="B183" s="20"/>
      <c r="C183" s="20"/>
      <c r="D183" s="20"/>
      <c r="E183" s="20"/>
      <c r="F183" s="20"/>
    </row>
    <row r="184" spans="1:6" ht="12.75">
      <c r="A184" s="107"/>
      <c r="B184" s="20"/>
      <c r="C184" s="20"/>
      <c r="D184" s="20"/>
      <c r="E184" s="20"/>
      <c r="F184" s="20"/>
    </row>
    <row r="185" spans="1:6" ht="12.75">
      <c r="A185" s="107"/>
      <c r="B185" s="20"/>
      <c r="C185" s="20"/>
      <c r="D185" s="20"/>
      <c r="E185" s="20"/>
      <c r="F185" s="20"/>
    </row>
    <row r="186" spans="1:6" ht="12.75">
      <c r="A186" s="107"/>
      <c r="B186" s="20"/>
      <c r="C186" s="20"/>
      <c r="D186" s="20"/>
      <c r="E186" s="20"/>
      <c r="F186" s="20"/>
    </row>
    <row r="187" spans="1:6" ht="12.75">
      <c r="A187" s="107"/>
      <c r="B187" s="20"/>
      <c r="C187" s="20"/>
      <c r="D187" s="20"/>
      <c r="E187" s="20"/>
      <c r="F187" s="20"/>
    </row>
    <row r="188" spans="1:6" ht="12.75">
      <c r="A188" s="107"/>
      <c r="B188" s="20"/>
      <c r="C188" s="20"/>
      <c r="D188" s="20"/>
      <c r="E188" s="20"/>
      <c r="F188" s="20"/>
    </row>
    <row r="189" spans="1:6" ht="12.75">
      <c r="A189" s="107"/>
      <c r="B189" s="20"/>
      <c r="C189" s="20"/>
      <c r="D189" s="20"/>
      <c r="E189" s="20"/>
      <c r="F189" s="20"/>
    </row>
    <row r="190" spans="1:6" ht="12.75">
      <c r="A190" s="107"/>
      <c r="B190" s="20"/>
      <c r="C190" s="20"/>
      <c r="D190" s="20"/>
      <c r="E190" s="20"/>
      <c r="F190" s="20"/>
    </row>
    <row r="191" spans="1:6" ht="12.75">
      <c r="A191" s="107"/>
      <c r="B191" s="20"/>
      <c r="C191" s="20"/>
      <c r="D191" s="20"/>
      <c r="E191" s="20"/>
      <c r="F191" s="20"/>
    </row>
    <row r="192" spans="1:6" ht="12.75">
      <c r="A192" s="107"/>
      <c r="B192" s="20"/>
      <c r="C192" s="20"/>
      <c r="D192" s="20"/>
      <c r="E192" s="20"/>
      <c r="F192" s="20"/>
    </row>
    <row r="193" spans="1:6" ht="12.75">
      <c r="A193" s="107"/>
      <c r="B193" s="20"/>
      <c r="C193" s="20"/>
      <c r="D193" s="20"/>
      <c r="E193" s="20"/>
      <c r="F193" s="20"/>
    </row>
    <row r="194" spans="1:6" ht="12.75">
      <c r="A194" s="107"/>
      <c r="B194" s="20"/>
      <c r="C194" s="20"/>
      <c r="D194" s="20"/>
      <c r="E194" s="20"/>
      <c r="F194" s="20"/>
    </row>
    <row r="195" spans="1:6" ht="12.75">
      <c r="A195" s="107"/>
      <c r="B195" s="20"/>
      <c r="C195" s="20"/>
      <c r="D195" s="20"/>
      <c r="E195" s="20"/>
      <c r="F195" s="20"/>
    </row>
    <row r="196" spans="1:6" ht="12.75">
      <c r="A196" s="107"/>
      <c r="B196" s="20"/>
      <c r="C196" s="20"/>
      <c r="D196" s="20"/>
      <c r="E196" s="20"/>
      <c r="F196" s="20"/>
    </row>
    <row r="197" spans="1:6" ht="12.75">
      <c r="A197" s="107"/>
      <c r="B197" s="20"/>
      <c r="C197" s="20"/>
      <c r="D197" s="20"/>
      <c r="E197" s="20"/>
      <c r="F197" s="20"/>
    </row>
    <row r="198" spans="1:6" ht="12.75">
      <c r="A198" s="107"/>
      <c r="B198" s="20"/>
      <c r="C198" s="20"/>
      <c r="D198" s="20"/>
      <c r="E198" s="20"/>
      <c r="F198" s="20"/>
    </row>
    <row r="199" spans="1:6" ht="12.75">
      <c r="A199" s="107"/>
      <c r="B199" s="20"/>
      <c r="C199" s="20"/>
      <c r="D199" s="20"/>
      <c r="E199" s="20"/>
      <c r="F199" s="20"/>
    </row>
    <row r="200" spans="1:6" ht="12.75">
      <c r="A200" s="107"/>
      <c r="B200" s="20"/>
      <c r="C200" s="20"/>
      <c r="D200" s="20"/>
      <c r="E200" s="20"/>
      <c r="F200" s="20"/>
    </row>
    <row r="201" spans="1:6" ht="12.75">
      <c r="A201" s="107"/>
      <c r="B201" s="20"/>
      <c r="C201" s="20"/>
      <c r="D201" s="20"/>
      <c r="E201" s="20"/>
      <c r="F201" s="20"/>
    </row>
    <row r="202" spans="1:6" ht="12.75">
      <c r="A202" s="107"/>
      <c r="B202" s="20"/>
      <c r="C202" s="20"/>
      <c r="D202" s="20"/>
      <c r="E202" s="20"/>
      <c r="F202" s="20"/>
    </row>
    <row r="203" spans="1:6" ht="12.75">
      <c r="A203" s="107"/>
      <c r="B203" s="20"/>
      <c r="C203" s="20"/>
      <c r="D203" s="20"/>
      <c r="E203" s="20"/>
      <c r="F203" s="20"/>
    </row>
    <row r="204" spans="1:6" ht="12.75">
      <c r="A204" s="107"/>
      <c r="B204" s="20"/>
      <c r="C204" s="20"/>
      <c r="D204" s="20"/>
      <c r="E204" s="20"/>
      <c r="F204" s="20"/>
    </row>
    <row r="205" spans="1:6" ht="12.75">
      <c r="A205" s="107"/>
      <c r="B205" s="20"/>
      <c r="C205" s="20"/>
      <c r="D205" s="20"/>
      <c r="E205" s="20"/>
      <c r="F205" s="20"/>
    </row>
    <row r="206" spans="1:6" ht="12.75">
      <c r="A206" s="107"/>
      <c r="B206" s="20"/>
      <c r="C206" s="20"/>
      <c r="D206" s="20"/>
      <c r="E206" s="20"/>
      <c r="F206" s="20"/>
    </row>
    <row r="207" spans="1:6" ht="12.75">
      <c r="A207" s="107"/>
      <c r="B207" s="20"/>
      <c r="C207" s="20"/>
      <c r="D207" s="20"/>
      <c r="E207" s="20"/>
      <c r="F207" s="20"/>
    </row>
    <row r="208" spans="1:6" ht="12.75">
      <c r="A208" s="107"/>
      <c r="B208" s="20"/>
      <c r="C208" s="20"/>
      <c r="D208" s="20"/>
      <c r="E208" s="20"/>
      <c r="F208" s="20"/>
    </row>
    <row r="209" spans="1:6" ht="12.75">
      <c r="A209" s="107"/>
      <c r="B209" s="20"/>
      <c r="C209" s="20"/>
      <c r="D209" s="20"/>
      <c r="E209" s="20"/>
      <c r="F209" s="20"/>
    </row>
    <row r="210" spans="1:6" ht="12.75">
      <c r="A210" s="107"/>
      <c r="B210" s="20"/>
      <c r="C210" s="20"/>
      <c r="D210" s="20"/>
      <c r="E210" s="20"/>
      <c r="F210" s="20"/>
    </row>
    <row r="211" spans="1:6" ht="12.75">
      <c r="A211" s="107"/>
      <c r="B211" s="20"/>
      <c r="C211" s="20"/>
      <c r="D211" s="20"/>
      <c r="E211" s="20"/>
      <c r="F211" s="20"/>
    </row>
    <row r="212" spans="1:6" ht="12.75">
      <c r="A212" s="107"/>
      <c r="B212" s="20"/>
      <c r="C212" s="20"/>
      <c r="D212" s="20"/>
      <c r="E212" s="20"/>
      <c r="F212" s="20"/>
    </row>
    <row r="213" spans="1:6" ht="12.75">
      <c r="A213" s="107"/>
      <c r="B213" s="20"/>
      <c r="C213" s="20"/>
      <c r="D213" s="20"/>
      <c r="E213" s="20"/>
      <c r="F213" s="20"/>
    </row>
    <row r="214" spans="1:6" ht="12.75">
      <c r="A214" s="107"/>
      <c r="B214" s="20"/>
      <c r="C214" s="20"/>
      <c r="D214" s="20"/>
      <c r="E214" s="20"/>
      <c r="F214" s="20"/>
    </row>
    <row r="215" spans="1:6" ht="12.75">
      <c r="A215" s="108"/>
      <c r="B215" s="1"/>
      <c r="C215" s="1"/>
      <c r="D215" s="1"/>
      <c r="E215" s="1"/>
      <c r="F215" s="1"/>
    </row>
    <row r="216" spans="1:6" ht="12.75">
      <c r="A216" s="108"/>
      <c r="B216" s="1"/>
      <c r="C216" s="1"/>
      <c r="D216" s="1"/>
      <c r="E216" s="1"/>
      <c r="F216" s="1"/>
    </row>
    <row r="217" spans="1:6" ht="12.75">
      <c r="A217" s="108"/>
      <c r="B217" s="1"/>
      <c r="C217" s="1"/>
      <c r="D217" s="1"/>
      <c r="E217" s="1"/>
      <c r="F217" s="1"/>
    </row>
    <row r="218" spans="1:6" ht="12.75">
      <c r="A218" s="108"/>
      <c r="B218" s="1"/>
      <c r="C218" s="1"/>
      <c r="D218" s="1"/>
      <c r="E218" s="1"/>
      <c r="F218" s="1"/>
    </row>
    <row r="219" spans="1:6" ht="12.75">
      <c r="A219" s="108"/>
      <c r="B219" s="1"/>
      <c r="C219" s="1"/>
      <c r="D219" s="1"/>
      <c r="E219" s="1"/>
      <c r="F219" s="1"/>
    </row>
    <row r="220" spans="1:6" ht="12.75">
      <c r="A220" s="108"/>
      <c r="B220" s="1"/>
      <c r="C220" s="1"/>
      <c r="D220" s="1"/>
      <c r="E220" s="1"/>
      <c r="F220" s="1"/>
    </row>
    <row r="221" spans="1:6" ht="12.75">
      <c r="A221" s="108"/>
      <c r="B221" s="1"/>
      <c r="C221" s="1"/>
      <c r="D221" s="1"/>
      <c r="E221" s="1"/>
      <c r="F221" s="1"/>
    </row>
    <row r="222" spans="1:6" ht="12.75">
      <c r="A222" s="108"/>
      <c r="B222" s="1"/>
      <c r="C222" s="1"/>
      <c r="D222" s="1"/>
      <c r="E222" s="1"/>
      <c r="F222" s="1"/>
    </row>
    <row r="223" spans="1:6" ht="12.75">
      <c r="A223" s="108"/>
      <c r="B223" s="1"/>
      <c r="C223" s="1"/>
      <c r="D223" s="1"/>
      <c r="E223" s="1"/>
      <c r="F223" s="1"/>
    </row>
    <row r="224" spans="1:6" ht="12.75">
      <c r="A224" s="108"/>
      <c r="B224" s="1"/>
      <c r="C224" s="1"/>
      <c r="D224" s="1"/>
      <c r="E224" s="1"/>
      <c r="F224" s="1"/>
    </row>
    <row r="225" spans="1:6" ht="12.75">
      <c r="A225" s="108"/>
      <c r="B225" s="1"/>
      <c r="C225" s="1"/>
      <c r="D225" s="1"/>
      <c r="E225" s="1"/>
      <c r="F225" s="1"/>
    </row>
    <row r="226" spans="1:6" ht="12.75">
      <c r="A226" s="108"/>
      <c r="B226" s="1"/>
      <c r="C226" s="1"/>
      <c r="D226" s="1"/>
      <c r="E226" s="1"/>
      <c r="F226" s="1"/>
    </row>
    <row r="227" spans="1:6" ht="12.75">
      <c r="A227" s="108"/>
      <c r="B227" s="1"/>
      <c r="C227" s="1"/>
      <c r="D227" s="1"/>
      <c r="E227" s="1"/>
      <c r="F227" s="1"/>
    </row>
    <row r="228" spans="1:6" ht="12.75">
      <c r="A228" s="108"/>
      <c r="B228" s="1"/>
      <c r="C228" s="1"/>
      <c r="D228" s="1"/>
      <c r="E228" s="1"/>
      <c r="F228" s="1"/>
    </row>
    <row r="229" spans="1:6" ht="12.75">
      <c r="A229" s="108"/>
      <c r="B229" s="1"/>
      <c r="C229" s="1"/>
      <c r="D229" s="1"/>
      <c r="E229" s="1"/>
      <c r="F229" s="1"/>
    </row>
    <row r="230" spans="1:6" ht="12.75">
      <c r="A230" s="108"/>
      <c r="B230" s="1"/>
      <c r="C230" s="1"/>
      <c r="D230" s="1"/>
      <c r="E230" s="1"/>
      <c r="F230" s="1"/>
    </row>
    <row r="231" spans="1:6" ht="12.75">
      <c r="A231" s="108"/>
      <c r="B231" s="1"/>
      <c r="C231" s="1"/>
      <c r="D231" s="1"/>
      <c r="E231" s="1"/>
      <c r="F231" s="1"/>
    </row>
    <row r="232" spans="1:6" ht="12.75">
      <c r="A232" s="108"/>
      <c r="B232" s="1"/>
      <c r="C232" s="1"/>
      <c r="D232" s="1"/>
      <c r="E232" s="1"/>
      <c r="F232" s="1"/>
    </row>
    <row r="233" spans="1:6" ht="12.75">
      <c r="A233" s="108"/>
      <c r="B233" s="1"/>
      <c r="C233" s="1"/>
      <c r="D233" s="1"/>
      <c r="E233" s="1"/>
      <c r="F233" s="1"/>
    </row>
    <row r="234" spans="1:6" ht="12.75">
      <c r="A234" s="108"/>
      <c r="B234" s="1"/>
      <c r="C234" s="1"/>
      <c r="D234" s="1"/>
      <c r="E234" s="1"/>
      <c r="F234" s="1"/>
    </row>
    <row r="235" spans="1:6" ht="12.75">
      <c r="A235" s="108"/>
      <c r="B235" s="1"/>
      <c r="C235" s="1"/>
      <c r="D235" s="1"/>
      <c r="E235" s="1"/>
      <c r="F235" s="1"/>
    </row>
    <row r="236" spans="1:6" ht="12.75">
      <c r="A236" s="108"/>
      <c r="B236" s="1"/>
      <c r="C236" s="1"/>
      <c r="D236" s="1"/>
      <c r="E236" s="1"/>
      <c r="F236" s="1"/>
    </row>
    <row r="237" spans="1:6" ht="12.75">
      <c r="A237" s="108"/>
      <c r="B237" s="1"/>
      <c r="C237" s="1"/>
      <c r="D237" s="1"/>
      <c r="E237" s="1"/>
      <c r="F237" s="1"/>
    </row>
    <row r="238" spans="1:6" ht="12.75">
      <c r="A238" s="108"/>
      <c r="B238" s="1"/>
      <c r="C238" s="1"/>
      <c r="D238" s="1"/>
      <c r="E238" s="1"/>
      <c r="F238" s="1"/>
    </row>
    <row r="239" spans="1:6" ht="12.75">
      <c r="A239" s="108"/>
      <c r="B239" s="1"/>
      <c r="C239" s="1"/>
      <c r="D239" s="1"/>
      <c r="E239" s="1"/>
      <c r="F239" s="1"/>
    </row>
    <row r="240" spans="1:6" ht="12.75">
      <c r="A240" s="108"/>
      <c r="B240" s="1"/>
      <c r="C240" s="1"/>
      <c r="D240" s="1"/>
      <c r="E240" s="1"/>
      <c r="F240" s="1"/>
    </row>
    <row r="241" spans="1:6" ht="12.75">
      <c r="A241" s="108"/>
      <c r="B241" s="1"/>
      <c r="C241" s="1"/>
      <c r="D241" s="1"/>
      <c r="E241" s="1"/>
      <c r="F241" s="1"/>
    </row>
    <row r="242" spans="1:6" ht="12.75">
      <c r="A242" s="108"/>
      <c r="B242" s="1"/>
      <c r="C242" s="1"/>
      <c r="D242" s="1"/>
      <c r="E242" s="1"/>
      <c r="F242" s="1"/>
    </row>
    <row r="243" spans="1:6" ht="12.75">
      <c r="A243" s="108"/>
      <c r="B243" s="1"/>
      <c r="C243" s="1"/>
      <c r="D243" s="1"/>
      <c r="E243" s="1"/>
      <c r="F243" s="1"/>
    </row>
    <row r="244" spans="1:6" ht="12.75">
      <c r="A244" s="108"/>
      <c r="B244" s="1"/>
      <c r="C244" s="1"/>
      <c r="D244" s="1"/>
      <c r="E244" s="1"/>
      <c r="F244" s="1"/>
    </row>
    <row r="245" spans="1:6" ht="12.75">
      <c r="A245" s="108"/>
      <c r="B245" s="1"/>
      <c r="C245" s="1"/>
      <c r="D245" s="1"/>
      <c r="E245" s="1"/>
      <c r="F245" s="1"/>
    </row>
    <row r="246" spans="1:6" ht="12.75">
      <c r="A246" s="108"/>
      <c r="B246" s="1"/>
      <c r="C246" s="1"/>
      <c r="D246" s="1"/>
      <c r="E246" s="1"/>
      <c r="F246" s="1"/>
    </row>
    <row r="247" spans="1:6" ht="12.75">
      <c r="A247" s="108"/>
      <c r="B247" s="1"/>
      <c r="C247" s="1"/>
      <c r="D247" s="1"/>
      <c r="E247" s="1"/>
      <c r="F247" s="1"/>
    </row>
    <row r="248" spans="1:6" ht="12.75">
      <c r="A248" s="108"/>
      <c r="B248" s="1"/>
      <c r="C248" s="1"/>
      <c r="D248" s="1"/>
      <c r="E248" s="1"/>
      <c r="F248" s="1"/>
    </row>
    <row r="249" spans="1:6" ht="12.75">
      <c r="A249" s="108"/>
      <c r="B249" s="1"/>
      <c r="C249" s="1"/>
      <c r="D249" s="1"/>
      <c r="E249" s="1"/>
      <c r="F249" s="1"/>
    </row>
    <row r="250" spans="1:6" ht="12.75">
      <c r="A250" s="108"/>
      <c r="B250" s="1"/>
      <c r="C250" s="1"/>
      <c r="D250" s="1"/>
      <c r="E250" s="1"/>
      <c r="F250" s="1"/>
    </row>
    <row r="251" spans="1:6" ht="12.75">
      <c r="A251" s="108"/>
      <c r="B251" s="1"/>
      <c r="C251" s="1"/>
      <c r="D251" s="1"/>
      <c r="E251" s="1"/>
      <c r="F251" s="1"/>
    </row>
    <row r="252" spans="1:6" ht="12.75">
      <c r="A252" s="108"/>
      <c r="B252" s="1"/>
      <c r="C252" s="1"/>
      <c r="D252" s="1"/>
      <c r="E252" s="1"/>
      <c r="F252" s="1"/>
    </row>
    <row r="253" spans="1:6" ht="12.75">
      <c r="A253" s="108"/>
      <c r="B253" s="1"/>
      <c r="C253" s="1"/>
      <c r="D253" s="1"/>
      <c r="E253" s="1"/>
      <c r="F253" s="1"/>
    </row>
    <row r="254" spans="1:6" ht="12.75">
      <c r="A254" s="108"/>
      <c r="B254" s="1"/>
      <c r="C254" s="1"/>
      <c r="D254" s="1"/>
      <c r="E254" s="1"/>
      <c r="F254" s="1"/>
    </row>
    <row r="255" spans="1:6" ht="12.75">
      <c r="A255" s="108"/>
      <c r="B255" s="1"/>
      <c r="C255" s="1"/>
      <c r="D255" s="1"/>
      <c r="E255" s="1"/>
      <c r="F255" s="1"/>
    </row>
    <row r="256" spans="1:6" ht="12.75">
      <c r="A256" s="108"/>
      <c r="B256" s="1"/>
      <c r="C256" s="1"/>
      <c r="D256" s="1"/>
      <c r="E256" s="1"/>
      <c r="F256" s="1"/>
    </row>
    <row r="257" spans="1:6" ht="12.75">
      <c r="A257" s="108"/>
      <c r="B257" s="1"/>
      <c r="C257" s="1"/>
      <c r="D257" s="1"/>
      <c r="E257" s="1"/>
      <c r="F257" s="1"/>
    </row>
    <row r="258" spans="1:6" ht="12.75">
      <c r="A258" s="108"/>
      <c r="B258" s="1"/>
      <c r="C258" s="1"/>
      <c r="D258" s="1"/>
      <c r="E258" s="1"/>
      <c r="F258" s="1"/>
    </row>
    <row r="259" spans="1:6" ht="12.75">
      <c r="A259" s="108"/>
      <c r="B259" s="1"/>
      <c r="C259" s="1"/>
      <c r="D259" s="1"/>
      <c r="E259" s="1"/>
      <c r="F259" s="1"/>
    </row>
    <row r="260" spans="1:6" ht="12.75">
      <c r="A260" s="108"/>
      <c r="B260" s="1"/>
      <c r="C260" s="1"/>
      <c r="D260" s="1"/>
      <c r="E260" s="1"/>
      <c r="F260" s="1"/>
    </row>
    <row r="261" spans="1:6" ht="12.75">
      <c r="A261" s="108"/>
      <c r="B261" s="1"/>
      <c r="C261" s="1"/>
      <c r="D261" s="1"/>
      <c r="E261" s="1"/>
      <c r="F261" s="1"/>
    </row>
    <row r="262" spans="1:6" ht="12.75">
      <c r="A262" s="108"/>
      <c r="B262" s="1"/>
      <c r="C262" s="1"/>
      <c r="D262" s="1"/>
      <c r="E262" s="1"/>
      <c r="F262" s="1"/>
    </row>
    <row r="263" spans="1:6" ht="12.75">
      <c r="A263" s="108"/>
      <c r="B263" s="1"/>
      <c r="C263" s="1"/>
      <c r="D263" s="1"/>
      <c r="E263" s="1"/>
      <c r="F263" s="1"/>
    </row>
    <row r="264" spans="1:6" ht="12.75">
      <c r="A264" s="108"/>
      <c r="B264" s="1"/>
      <c r="C264" s="1"/>
      <c r="D264" s="1"/>
      <c r="E264" s="1"/>
      <c r="F264" s="1"/>
    </row>
    <row r="265" spans="1:6" ht="12.75">
      <c r="A265" s="108"/>
      <c r="B265" s="1"/>
      <c r="C265" s="1"/>
      <c r="D265" s="1"/>
      <c r="E265" s="1"/>
      <c r="F265" s="1"/>
    </row>
    <row r="266" spans="1:6" ht="12.75">
      <c r="A266" s="108"/>
      <c r="B266" s="108"/>
      <c r="C266" s="108"/>
      <c r="D266" s="108"/>
      <c r="E266" s="108"/>
      <c r="F266" s="108"/>
    </row>
    <row r="267" spans="1:6" ht="12.75">
      <c r="A267" s="108"/>
      <c r="B267" s="108"/>
      <c r="C267" s="108"/>
      <c r="D267" s="108"/>
      <c r="E267" s="108"/>
      <c r="F267" s="108"/>
    </row>
    <row r="268" spans="1:6" ht="12.75">
      <c r="A268" s="108"/>
      <c r="B268" s="108"/>
      <c r="C268" s="108"/>
      <c r="D268" s="108"/>
      <c r="E268" s="108"/>
      <c r="F268" s="108"/>
    </row>
    <row r="269" spans="1:6" ht="12.75">
      <c r="A269" s="108"/>
      <c r="B269" s="108"/>
      <c r="C269" s="108"/>
      <c r="D269" s="108"/>
      <c r="E269" s="108"/>
      <c r="F269" s="108"/>
    </row>
    <row r="270" spans="1:6" ht="12.75">
      <c r="A270" s="108"/>
      <c r="B270" s="108"/>
      <c r="C270" s="108"/>
      <c r="D270" s="108"/>
      <c r="E270" s="108"/>
      <c r="F270" s="108"/>
    </row>
    <row r="271" spans="1:6" ht="12.75">
      <c r="A271" s="108"/>
      <c r="B271" s="108"/>
      <c r="C271" s="108"/>
      <c r="D271" s="108"/>
      <c r="E271" s="108"/>
      <c r="F271" s="108"/>
    </row>
    <row r="272" spans="1:6" ht="12.75">
      <c r="A272" s="108"/>
      <c r="B272" s="108"/>
      <c r="C272" s="108"/>
      <c r="D272" s="108"/>
      <c r="E272" s="108"/>
      <c r="F272" s="108"/>
    </row>
    <row r="273" spans="1:6" ht="12.75">
      <c r="A273" s="108"/>
      <c r="B273" s="108"/>
      <c r="C273" s="108"/>
      <c r="D273" s="108"/>
      <c r="E273" s="108"/>
      <c r="F273" s="108"/>
    </row>
    <row r="274" spans="1:6" ht="12.75">
      <c r="A274" s="108"/>
      <c r="B274" s="108"/>
      <c r="C274" s="108"/>
      <c r="D274" s="108"/>
      <c r="E274" s="108"/>
      <c r="F274" s="108"/>
    </row>
    <row r="275" spans="1:6" ht="12.75">
      <c r="A275" s="108"/>
      <c r="B275" s="108"/>
      <c r="C275" s="108"/>
      <c r="D275" s="108"/>
      <c r="E275" s="108"/>
      <c r="F275" s="108"/>
    </row>
    <row r="276" spans="1:6" ht="12.75">
      <c r="A276" s="108"/>
      <c r="B276" s="108"/>
      <c r="C276" s="108"/>
      <c r="D276" s="108"/>
      <c r="E276" s="108"/>
      <c r="F276" s="108"/>
    </row>
    <row r="277" spans="1:6" ht="12.75">
      <c r="A277" s="108"/>
      <c r="B277" s="108"/>
      <c r="C277" s="108"/>
      <c r="D277" s="108"/>
      <c r="E277" s="108"/>
      <c r="F277" s="108"/>
    </row>
    <row r="278" spans="1:6" ht="12.75">
      <c r="A278" s="108"/>
      <c r="B278" s="108"/>
      <c r="C278" s="108"/>
      <c r="D278" s="108"/>
      <c r="E278" s="108"/>
      <c r="F278" s="108"/>
    </row>
    <row r="279" spans="1:6" ht="12.75">
      <c r="A279" s="108"/>
      <c r="B279" s="108"/>
      <c r="C279" s="108"/>
      <c r="D279" s="108"/>
      <c r="E279" s="108"/>
      <c r="F279" s="108"/>
    </row>
    <row r="280" spans="1:6" ht="12.75">
      <c r="A280" s="108"/>
      <c r="B280" s="108"/>
      <c r="C280" s="108"/>
      <c r="D280" s="108"/>
      <c r="E280" s="108"/>
      <c r="F280" s="108"/>
    </row>
    <row r="281" spans="1:6" ht="12.75">
      <c r="A281" s="108"/>
      <c r="B281" s="108"/>
      <c r="C281" s="108"/>
      <c r="D281" s="108"/>
      <c r="E281" s="108"/>
      <c r="F281" s="108"/>
    </row>
    <row r="282" spans="1:6" ht="12.75">
      <c r="A282" s="108"/>
      <c r="B282" s="108"/>
      <c r="C282" s="108"/>
      <c r="D282" s="108"/>
      <c r="E282" s="108"/>
      <c r="F282" s="108"/>
    </row>
    <row r="283" spans="1:6" ht="12.75">
      <c r="A283" s="108"/>
      <c r="B283" s="108"/>
      <c r="C283" s="108"/>
      <c r="D283" s="108"/>
      <c r="E283" s="108"/>
      <c r="F283" s="108"/>
    </row>
    <row r="284" spans="1:6" ht="12.75">
      <c r="A284" s="108"/>
      <c r="B284" s="108"/>
      <c r="C284" s="108"/>
      <c r="D284" s="108"/>
      <c r="E284" s="108"/>
      <c r="F284" s="108"/>
    </row>
    <row r="285" spans="1:6" ht="12.75">
      <c r="A285" s="108"/>
      <c r="B285" s="108"/>
      <c r="C285" s="108"/>
      <c r="D285" s="108"/>
      <c r="E285" s="108"/>
      <c r="F285" s="108"/>
    </row>
    <row r="286" spans="1:6" ht="12.75">
      <c r="A286" s="108"/>
      <c r="B286" s="108"/>
      <c r="C286" s="108"/>
      <c r="D286" s="108"/>
      <c r="E286" s="108"/>
      <c r="F286" s="108"/>
    </row>
    <row r="287" spans="1:6" ht="12.75">
      <c r="A287" s="108"/>
      <c r="B287" s="108"/>
      <c r="C287" s="108"/>
      <c r="D287" s="108"/>
      <c r="E287" s="108"/>
      <c r="F287" s="108"/>
    </row>
    <row r="288" spans="1:6" ht="12.75">
      <c r="A288" s="108"/>
      <c r="B288" s="108"/>
      <c r="C288" s="108"/>
      <c r="D288" s="108"/>
      <c r="E288" s="108"/>
      <c r="F288" s="108"/>
    </row>
    <row r="289" spans="1:6" ht="12.75">
      <c r="A289" s="108"/>
      <c r="B289" s="108"/>
      <c r="C289" s="108"/>
      <c r="D289" s="108"/>
      <c r="E289" s="108"/>
      <c r="F289" s="108"/>
    </row>
    <row r="290" spans="1:6" ht="12.75">
      <c r="A290" s="108"/>
      <c r="B290" s="108"/>
      <c r="C290" s="108"/>
      <c r="D290" s="108"/>
      <c r="E290" s="108"/>
      <c r="F290" s="108"/>
    </row>
    <row r="291" spans="1:6" ht="12.75">
      <c r="A291" s="108"/>
      <c r="B291" s="108"/>
      <c r="C291" s="108"/>
      <c r="D291" s="108"/>
      <c r="E291" s="108"/>
      <c r="F291" s="108"/>
    </row>
    <row r="292" spans="1:6" ht="12.75">
      <c r="A292" s="108"/>
      <c r="B292" s="108"/>
      <c r="C292" s="108"/>
      <c r="D292" s="108"/>
      <c r="E292" s="108"/>
      <c r="F292" s="108"/>
    </row>
    <row r="293" spans="1:6" ht="12.75">
      <c r="A293" s="108"/>
      <c r="B293" s="108"/>
      <c r="C293" s="108"/>
      <c r="D293" s="108"/>
      <c r="E293" s="108"/>
      <c r="F293" s="108"/>
    </row>
    <row r="294" spans="1:6" ht="12.75">
      <c r="A294" s="108"/>
      <c r="B294" s="108"/>
      <c r="C294" s="108"/>
      <c r="D294" s="108"/>
      <c r="E294" s="108"/>
      <c r="F294" s="108"/>
    </row>
    <row r="295" spans="1:6" ht="12.75">
      <c r="A295" s="108"/>
      <c r="B295" s="108"/>
      <c r="C295" s="108"/>
      <c r="D295" s="108"/>
      <c r="E295" s="108"/>
      <c r="F295" s="108"/>
    </row>
    <row r="296" spans="1:6" ht="12.75">
      <c r="A296" s="108"/>
      <c r="B296" s="108"/>
      <c r="C296" s="108"/>
      <c r="D296" s="108"/>
      <c r="E296" s="108"/>
      <c r="F296" s="108"/>
    </row>
  </sheetData>
  <printOptions horizontalCentered="1"/>
  <pageMargins left="1.5" right="0.75" top="0.75" bottom="1" header="0.5" footer="0.5"/>
  <pageSetup horizontalDpi="600" verticalDpi="600" orientation="portrait" r:id="rId1"/>
  <headerFooter alignWithMargins="0">
    <oddFooter>&amp;C&amp;"Garamond,Italic"
</oddFooter>
  </headerFooter>
  <rowBreaks count="1" manualBreakCount="1">
    <brk id="41" max="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J31"/>
  <sheetViews>
    <sheetView workbookViewId="0" topLeftCell="A1">
      <selection activeCell="A4" sqref="A4"/>
    </sheetView>
  </sheetViews>
  <sheetFormatPr defaultColWidth="9.140625" defaultRowHeight="12.75"/>
  <cols>
    <col min="1" max="1" width="7.8515625" style="0" customWidth="1"/>
    <col min="2" max="2" width="5.421875" style="0" customWidth="1"/>
    <col min="3" max="3" width="15.7109375" style="0" customWidth="1"/>
    <col min="4" max="4" width="10.140625" style="0" customWidth="1"/>
    <col min="5" max="5" width="17.7109375" style="0" customWidth="1"/>
    <col min="6" max="6" width="19.421875" style="0" customWidth="1"/>
    <col min="7" max="7" width="16.421875" style="0" customWidth="1"/>
    <col min="8" max="8" width="17.8515625" style="0" customWidth="1"/>
    <col min="9" max="9" width="3.7109375" style="0" customWidth="1"/>
  </cols>
  <sheetData>
    <row r="1" spans="1:10" ht="23.25">
      <c r="A1" s="98" t="s">
        <v>50</v>
      </c>
      <c r="B1" s="98"/>
      <c r="C1" s="98"/>
      <c r="D1" s="98"/>
      <c r="E1" s="98"/>
      <c r="F1" s="98"/>
      <c r="G1" s="98"/>
      <c r="H1" s="98"/>
      <c r="I1" s="17"/>
      <c r="J1" s="17"/>
    </row>
    <row r="2" spans="1:10" ht="20.25">
      <c r="A2" s="99" t="s">
        <v>295</v>
      </c>
      <c r="B2" s="99"/>
      <c r="C2" s="99"/>
      <c r="D2" s="99"/>
      <c r="E2" s="99"/>
      <c r="F2" s="99"/>
      <c r="G2" s="99"/>
      <c r="H2" s="99"/>
      <c r="I2" s="17"/>
      <c r="J2" s="17"/>
    </row>
    <row r="3" spans="1:10" ht="18">
      <c r="A3" s="100" t="s">
        <v>296</v>
      </c>
      <c r="B3" s="100"/>
      <c r="C3" s="100"/>
      <c r="D3" s="100"/>
      <c r="E3" s="100"/>
      <c r="F3" s="100"/>
      <c r="G3" s="100"/>
      <c r="H3" s="100"/>
      <c r="I3" s="17"/>
      <c r="J3" s="17"/>
    </row>
    <row r="4" spans="1:10" ht="15.75">
      <c r="A4" s="86"/>
      <c r="B4" s="86"/>
      <c r="C4" s="86"/>
      <c r="D4" s="86"/>
      <c r="E4" s="86"/>
      <c r="F4" s="86"/>
      <c r="G4" s="86"/>
      <c r="H4" s="86"/>
      <c r="I4" s="17"/>
      <c r="J4" s="17"/>
    </row>
    <row r="5" spans="1:10" ht="7.5" customHeight="1" thickBot="1">
      <c r="A5" s="86"/>
      <c r="B5" s="86"/>
      <c r="C5" s="86"/>
      <c r="D5" s="86"/>
      <c r="E5" s="86"/>
      <c r="F5" s="86"/>
      <c r="G5" s="86"/>
      <c r="H5" s="86"/>
      <c r="I5" s="17"/>
      <c r="J5" s="17"/>
    </row>
    <row r="6" spans="1:10" ht="49.5" customHeight="1" thickBot="1">
      <c r="A6" s="144" t="s">
        <v>51</v>
      </c>
      <c r="B6" s="82"/>
      <c r="C6" s="132" t="s">
        <v>52</v>
      </c>
      <c r="D6" s="133" t="s">
        <v>53</v>
      </c>
      <c r="E6" s="134" t="s">
        <v>54</v>
      </c>
      <c r="F6" s="135" t="s">
        <v>55</v>
      </c>
      <c r="G6" s="133" t="s">
        <v>56</v>
      </c>
      <c r="H6" s="136" t="s">
        <v>57</v>
      </c>
      <c r="I6" s="17"/>
      <c r="J6" s="17"/>
    </row>
    <row r="7" spans="1:10" ht="15.75">
      <c r="A7" s="145" t="s">
        <v>58</v>
      </c>
      <c r="B7" s="83"/>
      <c r="C7" s="137">
        <v>6.06</v>
      </c>
      <c r="D7" s="84">
        <v>8.09</v>
      </c>
      <c r="E7" s="84">
        <v>10.11</v>
      </c>
      <c r="F7" s="84">
        <f>(C7*2080)</f>
        <v>12604.8</v>
      </c>
      <c r="G7" s="84">
        <f>(D7*2080)</f>
        <v>16827.2</v>
      </c>
      <c r="H7" s="138">
        <f>(E7*2080)</f>
        <v>21028.8</v>
      </c>
      <c r="I7" s="17"/>
      <c r="J7" s="17"/>
    </row>
    <row r="8" spans="1:10" ht="15.75">
      <c r="A8" s="146" t="s">
        <v>59</v>
      </c>
      <c r="B8" s="83"/>
      <c r="C8" s="139">
        <v>6.69</v>
      </c>
      <c r="D8" s="85">
        <v>8.94</v>
      </c>
      <c r="E8" s="85">
        <v>11.18</v>
      </c>
      <c r="F8" s="85">
        <f aca="true" t="shared" si="0" ref="F8:H30">(C8*2080)</f>
        <v>13915.2</v>
      </c>
      <c r="G8" s="85">
        <f t="shared" si="0"/>
        <v>18595.2</v>
      </c>
      <c r="H8" s="140">
        <f t="shared" si="0"/>
        <v>23254.399999999998</v>
      </c>
      <c r="I8" s="17"/>
      <c r="J8" s="17"/>
    </row>
    <row r="9" spans="1:10" ht="15.75">
      <c r="A9" s="146" t="s">
        <v>60</v>
      </c>
      <c r="B9" s="83"/>
      <c r="C9" s="139">
        <v>7.41</v>
      </c>
      <c r="D9" s="85">
        <v>9.89</v>
      </c>
      <c r="E9" s="85">
        <v>12.36</v>
      </c>
      <c r="F9" s="85">
        <f t="shared" si="0"/>
        <v>15412.800000000001</v>
      </c>
      <c r="G9" s="85">
        <f t="shared" si="0"/>
        <v>20571.2</v>
      </c>
      <c r="H9" s="140">
        <f t="shared" si="0"/>
        <v>25708.8</v>
      </c>
      <c r="I9" s="17"/>
      <c r="J9" s="17"/>
    </row>
    <row r="10" spans="1:10" ht="15.75">
      <c r="A10" s="146" t="s">
        <v>61</v>
      </c>
      <c r="B10" s="83"/>
      <c r="C10" s="139">
        <v>8.25</v>
      </c>
      <c r="D10" s="85">
        <v>11.02</v>
      </c>
      <c r="E10" s="85">
        <v>13.78</v>
      </c>
      <c r="F10" s="85">
        <f t="shared" si="0"/>
        <v>17160</v>
      </c>
      <c r="G10" s="85">
        <f t="shared" si="0"/>
        <v>22921.6</v>
      </c>
      <c r="H10" s="140">
        <f t="shared" si="0"/>
        <v>28662.399999999998</v>
      </c>
      <c r="I10" s="17"/>
      <c r="J10" s="17"/>
    </row>
    <row r="11" spans="1:10" ht="15.75">
      <c r="A11" s="146" t="s">
        <v>62</v>
      </c>
      <c r="B11" s="83"/>
      <c r="C11" s="139">
        <v>9.17</v>
      </c>
      <c r="D11" s="85">
        <v>12.25</v>
      </c>
      <c r="E11" s="85">
        <v>15.31</v>
      </c>
      <c r="F11" s="85">
        <f t="shared" si="0"/>
        <v>19073.6</v>
      </c>
      <c r="G11" s="85">
        <f t="shared" si="0"/>
        <v>25480</v>
      </c>
      <c r="H11" s="140">
        <f t="shared" si="0"/>
        <v>31844.8</v>
      </c>
      <c r="I11" s="17"/>
      <c r="J11" s="17"/>
    </row>
    <row r="12" spans="1:10" ht="15.75">
      <c r="A12" s="146" t="s">
        <v>63</v>
      </c>
      <c r="B12" s="83"/>
      <c r="C12" s="139">
        <v>10.31</v>
      </c>
      <c r="D12" s="85">
        <v>13.77</v>
      </c>
      <c r="E12" s="85">
        <v>17.21</v>
      </c>
      <c r="F12" s="85">
        <f t="shared" si="0"/>
        <v>21444.8</v>
      </c>
      <c r="G12" s="85">
        <f t="shared" si="0"/>
        <v>28641.6</v>
      </c>
      <c r="H12" s="140">
        <f t="shared" si="0"/>
        <v>35796.8</v>
      </c>
      <c r="I12" s="17"/>
      <c r="J12" s="17"/>
    </row>
    <row r="13" spans="1:10" ht="15.75">
      <c r="A13" s="146" t="s">
        <v>64</v>
      </c>
      <c r="B13" s="83"/>
      <c r="C13" s="139">
        <v>11.53</v>
      </c>
      <c r="D13" s="85">
        <v>15.4</v>
      </c>
      <c r="E13" s="85">
        <v>19.25</v>
      </c>
      <c r="F13" s="85">
        <f t="shared" si="0"/>
        <v>23982.399999999998</v>
      </c>
      <c r="G13" s="85">
        <f t="shared" si="0"/>
        <v>32032</v>
      </c>
      <c r="H13" s="140">
        <f t="shared" si="0"/>
        <v>40040</v>
      </c>
      <c r="I13" s="17"/>
      <c r="J13" s="17"/>
    </row>
    <row r="14" spans="1:10" ht="15.75">
      <c r="A14" s="146" t="s">
        <v>65</v>
      </c>
      <c r="B14" s="83"/>
      <c r="C14" s="139">
        <v>12.96</v>
      </c>
      <c r="D14" s="85">
        <v>17.31</v>
      </c>
      <c r="E14" s="85">
        <v>21.64</v>
      </c>
      <c r="F14" s="85">
        <f t="shared" si="0"/>
        <v>26956.800000000003</v>
      </c>
      <c r="G14" s="85">
        <f t="shared" si="0"/>
        <v>36004.799999999996</v>
      </c>
      <c r="H14" s="140">
        <f t="shared" si="0"/>
        <v>45011.200000000004</v>
      </c>
      <c r="I14" s="17"/>
      <c r="J14" s="17"/>
    </row>
    <row r="15" spans="1:10" ht="15.75">
      <c r="A15" s="146" t="s">
        <v>66</v>
      </c>
      <c r="B15" s="83"/>
      <c r="C15" s="139">
        <v>14.06</v>
      </c>
      <c r="D15" s="85">
        <v>18.62</v>
      </c>
      <c r="E15" s="85">
        <v>23.28</v>
      </c>
      <c r="F15" s="85">
        <f t="shared" si="0"/>
        <v>29244.8</v>
      </c>
      <c r="G15" s="85">
        <f t="shared" si="0"/>
        <v>38729.6</v>
      </c>
      <c r="H15" s="140">
        <f t="shared" si="0"/>
        <v>48422.4</v>
      </c>
      <c r="I15" s="17"/>
      <c r="J15" s="17"/>
    </row>
    <row r="16" spans="1:10" ht="15.75">
      <c r="A16" s="146" t="s">
        <v>67</v>
      </c>
      <c r="B16" s="83"/>
      <c r="C16" s="139">
        <v>15.25</v>
      </c>
      <c r="D16" s="85">
        <v>20.2</v>
      </c>
      <c r="E16" s="85">
        <v>25.25</v>
      </c>
      <c r="F16" s="85">
        <f t="shared" si="0"/>
        <v>31720</v>
      </c>
      <c r="G16" s="85">
        <f t="shared" si="0"/>
        <v>42016</v>
      </c>
      <c r="H16" s="140">
        <f t="shared" si="0"/>
        <v>52520</v>
      </c>
      <c r="I16" s="17"/>
      <c r="J16" s="17"/>
    </row>
    <row r="17" spans="1:10" ht="15.75">
      <c r="A17" s="146" t="s">
        <v>68</v>
      </c>
      <c r="B17" s="83"/>
      <c r="C17" s="139">
        <v>16.59</v>
      </c>
      <c r="D17" s="85">
        <v>21.97</v>
      </c>
      <c r="E17" s="85">
        <v>27.46</v>
      </c>
      <c r="F17" s="85">
        <f t="shared" si="0"/>
        <v>34507.2</v>
      </c>
      <c r="G17" s="85">
        <f t="shared" si="0"/>
        <v>45697.6</v>
      </c>
      <c r="H17" s="140">
        <f t="shared" si="0"/>
        <v>57116.8</v>
      </c>
      <c r="I17" s="17"/>
      <c r="J17" s="17"/>
    </row>
    <row r="18" spans="1:10" ht="15.75">
      <c r="A18" s="146" t="s">
        <v>69</v>
      </c>
      <c r="B18" s="83"/>
      <c r="C18" s="139">
        <v>18.14</v>
      </c>
      <c r="D18" s="85">
        <v>24.03</v>
      </c>
      <c r="E18" s="85">
        <v>30.04</v>
      </c>
      <c r="F18" s="85">
        <f t="shared" si="0"/>
        <v>37731.200000000004</v>
      </c>
      <c r="G18" s="85">
        <f t="shared" si="0"/>
        <v>49982.4</v>
      </c>
      <c r="H18" s="140">
        <f t="shared" si="0"/>
        <v>62483.2</v>
      </c>
      <c r="I18" s="17"/>
      <c r="J18" s="17"/>
    </row>
    <row r="19" spans="1:10" ht="15.75">
      <c r="A19" s="146" t="s">
        <v>70</v>
      </c>
      <c r="B19" s="83"/>
      <c r="C19" s="139">
        <v>19.95</v>
      </c>
      <c r="D19" s="85">
        <v>26.42</v>
      </c>
      <c r="E19" s="85">
        <v>33.03</v>
      </c>
      <c r="F19" s="85">
        <f t="shared" si="0"/>
        <v>41496</v>
      </c>
      <c r="G19" s="85">
        <f t="shared" si="0"/>
        <v>54953.600000000006</v>
      </c>
      <c r="H19" s="140">
        <f t="shared" si="0"/>
        <v>68702.40000000001</v>
      </c>
      <c r="I19" s="17"/>
      <c r="J19" s="17"/>
    </row>
    <row r="20" spans="1:8" ht="15">
      <c r="A20" s="145" t="s">
        <v>71</v>
      </c>
      <c r="B20" s="83"/>
      <c r="C20" s="139">
        <v>21.25</v>
      </c>
      <c r="D20" s="85">
        <v>28.12</v>
      </c>
      <c r="E20" s="85">
        <v>35.15</v>
      </c>
      <c r="F20" s="85">
        <f t="shared" si="0"/>
        <v>44200</v>
      </c>
      <c r="G20" s="85">
        <f t="shared" si="0"/>
        <v>58489.6</v>
      </c>
      <c r="H20" s="140">
        <f t="shared" si="0"/>
        <v>73112</v>
      </c>
    </row>
    <row r="21" spans="1:8" ht="15">
      <c r="A21" s="146" t="s">
        <v>72</v>
      </c>
      <c r="B21" s="83"/>
      <c r="C21" s="139">
        <v>22.78</v>
      </c>
      <c r="D21" s="85">
        <v>30.14</v>
      </c>
      <c r="E21" s="85">
        <v>37.68</v>
      </c>
      <c r="F21" s="85">
        <f t="shared" si="0"/>
        <v>47382.4</v>
      </c>
      <c r="G21" s="85">
        <f t="shared" si="0"/>
        <v>62691.200000000004</v>
      </c>
      <c r="H21" s="140">
        <f t="shared" si="0"/>
        <v>78374.4</v>
      </c>
    </row>
    <row r="22" spans="1:8" ht="15">
      <c r="A22" s="146" t="s">
        <v>73</v>
      </c>
      <c r="B22" s="83"/>
      <c r="C22" s="139">
        <v>24.52</v>
      </c>
      <c r="D22" s="85">
        <v>32.45</v>
      </c>
      <c r="E22" s="85">
        <v>40.56</v>
      </c>
      <c r="F22" s="85">
        <f t="shared" si="0"/>
        <v>51001.6</v>
      </c>
      <c r="G22" s="85">
        <f t="shared" si="0"/>
        <v>67496</v>
      </c>
      <c r="H22" s="140">
        <f t="shared" si="0"/>
        <v>84364.8</v>
      </c>
    </row>
    <row r="23" spans="1:8" ht="15">
      <c r="A23" s="145" t="s">
        <v>74</v>
      </c>
      <c r="B23" s="83"/>
      <c r="C23" s="139">
        <v>26.54</v>
      </c>
      <c r="D23" s="85">
        <v>35.12</v>
      </c>
      <c r="E23" s="85">
        <v>43.9</v>
      </c>
      <c r="F23" s="85">
        <f t="shared" si="0"/>
        <v>55203.2</v>
      </c>
      <c r="G23" s="85">
        <f t="shared" si="0"/>
        <v>73049.59999999999</v>
      </c>
      <c r="H23" s="140">
        <f t="shared" si="0"/>
        <v>91312</v>
      </c>
    </row>
    <row r="24" spans="1:8" ht="15">
      <c r="A24" s="146" t="s">
        <v>75</v>
      </c>
      <c r="B24" s="83"/>
      <c r="C24" s="139">
        <v>28.77</v>
      </c>
      <c r="D24" s="85">
        <v>38.09</v>
      </c>
      <c r="E24" s="85">
        <v>47.61</v>
      </c>
      <c r="F24" s="85">
        <f t="shared" si="0"/>
        <v>59841.6</v>
      </c>
      <c r="G24" s="85">
        <f t="shared" si="0"/>
        <v>79227.20000000001</v>
      </c>
      <c r="H24" s="140">
        <f t="shared" si="0"/>
        <v>99028.8</v>
      </c>
    </row>
    <row r="25" spans="1:8" ht="15">
      <c r="A25" s="146" t="s">
        <v>76</v>
      </c>
      <c r="B25" s="83"/>
      <c r="C25" s="139">
        <v>30.68</v>
      </c>
      <c r="D25" s="85">
        <v>40.62</v>
      </c>
      <c r="E25" s="85">
        <v>50.78</v>
      </c>
      <c r="F25" s="85">
        <f t="shared" si="0"/>
        <v>63814.4</v>
      </c>
      <c r="G25" s="85">
        <f t="shared" si="0"/>
        <v>84489.59999999999</v>
      </c>
      <c r="H25" s="140">
        <f t="shared" si="0"/>
        <v>105622.40000000001</v>
      </c>
    </row>
    <row r="26" spans="1:8" ht="15">
      <c r="A26" s="146" t="s">
        <v>77</v>
      </c>
      <c r="B26" s="83"/>
      <c r="C26" s="139">
        <v>32.89</v>
      </c>
      <c r="D26" s="85">
        <v>43.54</v>
      </c>
      <c r="E26" s="85">
        <v>54.43</v>
      </c>
      <c r="F26" s="85">
        <f t="shared" si="0"/>
        <v>68411.2</v>
      </c>
      <c r="G26" s="85">
        <f t="shared" si="0"/>
        <v>90563.2</v>
      </c>
      <c r="H26" s="140">
        <f t="shared" si="0"/>
        <v>113214.4</v>
      </c>
    </row>
    <row r="27" spans="1:8" ht="15">
      <c r="A27" s="146" t="s">
        <v>78</v>
      </c>
      <c r="B27" s="83"/>
      <c r="C27" s="139">
        <v>35.41</v>
      </c>
      <c r="D27" s="85">
        <v>46.87</v>
      </c>
      <c r="E27" s="85">
        <v>58.59</v>
      </c>
      <c r="F27" s="85">
        <f t="shared" si="0"/>
        <v>73652.79999999999</v>
      </c>
      <c r="G27" s="85">
        <f t="shared" si="0"/>
        <v>97489.59999999999</v>
      </c>
      <c r="H27" s="140">
        <f t="shared" si="0"/>
        <v>121867.20000000001</v>
      </c>
    </row>
    <row r="28" spans="1:8" ht="15">
      <c r="A28" s="146" t="s">
        <v>79</v>
      </c>
      <c r="B28" s="83"/>
      <c r="C28" s="139">
        <v>38.32</v>
      </c>
      <c r="D28" s="85">
        <v>50.73</v>
      </c>
      <c r="E28" s="85">
        <v>63.41</v>
      </c>
      <c r="F28" s="85">
        <f t="shared" si="0"/>
        <v>79705.6</v>
      </c>
      <c r="G28" s="85">
        <f t="shared" si="0"/>
        <v>105518.4</v>
      </c>
      <c r="H28" s="140">
        <f t="shared" si="0"/>
        <v>131892.8</v>
      </c>
    </row>
    <row r="29" spans="1:8" ht="15">
      <c r="A29" s="146" t="s">
        <v>80</v>
      </c>
      <c r="B29" s="83"/>
      <c r="C29" s="139">
        <v>41.67</v>
      </c>
      <c r="D29" s="85">
        <v>55.15</v>
      </c>
      <c r="E29" s="85">
        <v>68.94</v>
      </c>
      <c r="F29" s="85">
        <f t="shared" si="0"/>
        <v>86673.6</v>
      </c>
      <c r="G29" s="85">
        <f t="shared" si="0"/>
        <v>114712</v>
      </c>
      <c r="H29" s="140">
        <f t="shared" si="0"/>
        <v>143395.19999999998</v>
      </c>
    </row>
    <row r="30" spans="1:8" ht="15.75" thickBot="1">
      <c r="A30" s="147" t="s">
        <v>81</v>
      </c>
      <c r="B30" s="83"/>
      <c r="C30" s="141">
        <v>45.51</v>
      </c>
      <c r="D30" s="142">
        <v>60.24</v>
      </c>
      <c r="E30" s="142">
        <v>75.3</v>
      </c>
      <c r="F30" s="142">
        <f t="shared" si="0"/>
        <v>94660.8</v>
      </c>
      <c r="G30" s="142">
        <f t="shared" si="0"/>
        <v>125299.2</v>
      </c>
      <c r="H30" s="143">
        <f t="shared" si="0"/>
        <v>156624</v>
      </c>
    </row>
    <row r="31" spans="3:5" ht="12.75">
      <c r="C31" s="109"/>
      <c r="D31" s="109"/>
      <c r="E31" s="109"/>
    </row>
  </sheetData>
  <printOptions gridLines="1" horizontalCentered="1" verticalCentered="1"/>
  <pageMargins left="0.75" right="0.75" top="1" bottom="1" header="0.5" footer="0.5"/>
  <pageSetup horizontalDpi="600" verticalDpi="600" orientation="portrait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61"/>
  <sheetViews>
    <sheetView workbookViewId="0" topLeftCell="B1">
      <selection activeCell="A1" sqref="A1"/>
    </sheetView>
  </sheetViews>
  <sheetFormatPr defaultColWidth="9.140625" defaultRowHeight="12.75"/>
  <cols>
    <col min="1" max="1" width="4.7109375" style="0" customWidth="1"/>
    <col min="8" max="8" width="9.8515625" style="0" customWidth="1"/>
    <col min="9" max="9" width="4.7109375" style="0" customWidth="1"/>
  </cols>
  <sheetData>
    <row r="1" spans="1:9" ht="15.75">
      <c r="A1" s="121" t="s">
        <v>297</v>
      </c>
      <c r="B1" s="122"/>
      <c r="C1" s="122"/>
      <c r="D1" s="122"/>
      <c r="E1" s="122"/>
      <c r="F1" s="122"/>
      <c r="G1" s="122"/>
      <c r="H1" s="122"/>
      <c r="I1" s="123"/>
    </row>
    <row r="2" spans="1:9" ht="16.5" thickBot="1">
      <c r="A2" s="124" t="s">
        <v>82</v>
      </c>
      <c r="B2" s="93"/>
      <c r="C2" s="93"/>
      <c r="D2" s="93"/>
      <c r="E2" s="93"/>
      <c r="F2" s="93"/>
      <c r="G2" s="93"/>
      <c r="H2" s="93"/>
      <c r="I2" s="126"/>
    </row>
    <row r="3" spans="1:10" ht="15.75">
      <c r="A3" s="127"/>
      <c r="B3" s="19"/>
      <c r="C3" s="19"/>
      <c r="D3" s="19"/>
      <c r="E3" s="19"/>
      <c r="F3" s="19"/>
      <c r="G3" s="19"/>
      <c r="H3" s="19"/>
      <c r="I3" s="128"/>
      <c r="J3" s="17"/>
    </row>
    <row r="4" spans="1:10" ht="16.5" thickBot="1">
      <c r="A4" s="129"/>
      <c r="B4" s="5" t="s">
        <v>83</v>
      </c>
      <c r="C4" s="5"/>
      <c r="D4" s="5" t="s">
        <v>84</v>
      </c>
      <c r="E4" s="5"/>
      <c r="F4" s="5" t="s">
        <v>53</v>
      </c>
      <c r="G4" s="5"/>
      <c r="H4" s="5" t="s">
        <v>85</v>
      </c>
      <c r="I4" s="130"/>
      <c r="J4" s="17"/>
    </row>
    <row r="5" spans="1:10" ht="15.75">
      <c r="A5" s="41"/>
      <c r="B5" s="15" t="s">
        <v>86</v>
      </c>
      <c r="C5" s="19"/>
      <c r="D5" s="70">
        <v>32178</v>
      </c>
      <c r="E5" s="70"/>
      <c r="F5" s="71">
        <v>43857</v>
      </c>
      <c r="G5" s="70"/>
      <c r="H5" s="70">
        <v>57116</v>
      </c>
      <c r="I5" s="42"/>
      <c r="J5" s="17"/>
    </row>
    <row r="6" spans="1:10" ht="15.75">
      <c r="A6" s="41"/>
      <c r="B6" s="15"/>
      <c r="C6" s="19"/>
      <c r="D6" s="70"/>
      <c r="E6" s="70"/>
      <c r="F6" s="71"/>
      <c r="G6" s="70"/>
      <c r="H6" s="70"/>
      <c r="I6" s="42"/>
      <c r="J6" s="17"/>
    </row>
    <row r="7" spans="1:10" ht="15.75">
      <c r="A7" s="41"/>
      <c r="B7" s="15" t="s">
        <v>87</v>
      </c>
      <c r="C7" s="19"/>
      <c r="D7" s="70">
        <v>37731</v>
      </c>
      <c r="E7" s="70"/>
      <c r="F7" s="71">
        <v>52468</v>
      </c>
      <c r="G7" s="70"/>
      <c r="H7" s="70">
        <v>68702</v>
      </c>
      <c r="I7" s="42"/>
      <c r="J7" s="17"/>
    </row>
    <row r="8" spans="1:10" ht="15.75">
      <c r="A8" s="41"/>
      <c r="B8" s="15"/>
      <c r="C8" s="19"/>
      <c r="D8" s="70"/>
      <c r="E8" s="70"/>
      <c r="F8" s="71"/>
      <c r="G8" s="70"/>
      <c r="H8" s="70"/>
      <c r="I8" s="42"/>
      <c r="J8" s="17"/>
    </row>
    <row r="9" spans="1:10" ht="15.75">
      <c r="A9" s="41"/>
      <c r="B9" s="15" t="s">
        <v>88</v>
      </c>
      <c r="C9" s="19"/>
      <c r="D9" s="70">
        <v>44200</v>
      </c>
      <c r="E9" s="70"/>
      <c r="F9" s="71">
        <v>60590</v>
      </c>
      <c r="G9" s="70"/>
      <c r="H9" s="70">
        <v>78374</v>
      </c>
      <c r="I9" s="42"/>
      <c r="J9" s="17"/>
    </row>
    <row r="10" spans="1:10" ht="15.75">
      <c r="A10" s="41"/>
      <c r="B10" s="15"/>
      <c r="C10" s="19"/>
      <c r="D10" s="70"/>
      <c r="E10" s="70"/>
      <c r="F10" s="71"/>
      <c r="G10" s="70"/>
      <c r="H10" s="70"/>
      <c r="I10" s="42"/>
      <c r="J10" s="17"/>
    </row>
    <row r="11" spans="1:10" ht="15.75">
      <c r="A11" s="41"/>
      <c r="B11" s="15" t="s">
        <v>89</v>
      </c>
      <c r="C11" s="19"/>
      <c r="D11" s="70">
        <v>51001</v>
      </c>
      <c r="E11" s="70"/>
      <c r="F11" s="71">
        <v>70273</v>
      </c>
      <c r="G11" s="70"/>
      <c r="H11" s="70">
        <v>91312</v>
      </c>
      <c r="I11" s="42"/>
      <c r="J11" s="17"/>
    </row>
    <row r="12" spans="1:10" ht="15.75">
      <c r="A12" s="41"/>
      <c r="B12" s="15"/>
      <c r="C12" s="19"/>
      <c r="D12" s="70"/>
      <c r="E12" s="70"/>
      <c r="F12" s="71"/>
      <c r="G12" s="70"/>
      <c r="H12" s="70"/>
      <c r="I12" s="42"/>
      <c r="J12" s="17"/>
    </row>
    <row r="13" spans="1:10" ht="15.75">
      <c r="A13" s="41"/>
      <c r="B13" s="15" t="s">
        <v>90</v>
      </c>
      <c r="C13" s="19"/>
      <c r="D13" s="70">
        <v>59841</v>
      </c>
      <c r="E13" s="70"/>
      <c r="F13" s="71">
        <v>81858</v>
      </c>
      <c r="G13" s="70"/>
      <c r="H13" s="70">
        <v>105622</v>
      </c>
      <c r="I13" s="42"/>
      <c r="J13" s="17"/>
    </row>
    <row r="14" spans="1:10" ht="15.75">
      <c r="A14" s="41"/>
      <c r="B14" s="15"/>
      <c r="C14" s="19"/>
      <c r="D14" s="70"/>
      <c r="E14" s="70"/>
      <c r="F14" s="71"/>
      <c r="G14" s="70"/>
      <c r="H14" s="70"/>
      <c r="I14" s="42"/>
      <c r="J14" s="17"/>
    </row>
    <row r="15" spans="1:10" ht="15.75">
      <c r="A15" s="41"/>
      <c r="B15" s="15" t="s">
        <v>91</v>
      </c>
      <c r="C15" s="19"/>
      <c r="D15" s="70">
        <v>68411</v>
      </c>
      <c r="E15" s="70"/>
      <c r="F15" s="71">
        <v>94026</v>
      </c>
      <c r="G15" s="70"/>
      <c r="H15" s="70">
        <v>121867</v>
      </c>
      <c r="I15" s="42"/>
      <c r="J15" s="17"/>
    </row>
    <row r="16" spans="1:10" ht="15.75">
      <c r="A16" s="41"/>
      <c r="B16" s="15"/>
      <c r="C16" s="19"/>
      <c r="D16" s="70"/>
      <c r="E16" s="70"/>
      <c r="F16" s="71"/>
      <c r="G16" s="70"/>
      <c r="H16" s="70"/>
      <c r="I16" s="42"/>
      <c r="J16" s="17"/>
    </row>
    <row r="17" spans="1:10" ht="16.5" thickBot="1">
      <c r="A17" s="47"/>
      <c r="B17" s="48" t="s">
        <v>92</v>
      </c>
      <c r="C17" s="50"/>
      <c r="D17" s="72">
        <v>79705</v>
      </c>
      <c r="E17" s="72"/>
      <c r="F17" s="73">
        <v>110115</v>
      </c>
      <c r="G17" s="72"/>
      <c r="H17" s="72" t="s">
        <v>235</v>
      </c>
      <c r="I17" s="49"/>
      <c r="J17" s="17"/>
    </row>
    <row r="18" spans="1:10" ht="15.75">
      <c r="A18" s="41"/>
      <c r="B18" s="15"/>
      <c r="C18" s="19"/>
      <c r="D18" s="19"/>
      <c r="E18" s="19"/>
      <c r="F18" s="19"/>
      <c r="G18" s="19"/>
      <c r="H18" s="19"/>
      <c r="I18" s="42"/>
      <c r="J18" s="17"/>
    </row>
    <row r="19" spans="1:10" ht="15.75">
      <c r="A19" s="41"/>
      <c r="B19" s="51"/>
      <c r="C19" s="19"/>
      <c r="D19" s="19"/>
      <c r="E19" s="19"/>
      <c r="F19" s="19"/>
      <c r="G19" s="19"/>
      <c r="H19" s="19"/>
      <c r="I19" s="42"/>
      <c r="J19" s="17"/>
    </row>
    <row r="20" spans="1:10" ht="15.75">
      <c r="A20" s="41"/>
      <c r="B20" s="51"/>
      <c r="C20" s="19"/>
      <c r="D20" s="19"/>
      <c r="E20" s="19"/>
      <c r="F20" s="19"/>
      <c r="G20" s="19"/>
      <c r="H20" s="19"/>
      <c r="I20" s="42"/>
      <c r="J20" s="17"/>
    </row>
    <row r="21" spans="1:10" ht="16.5" thickBot="1">
      <c r="A21" s="43"/>
      <c r="B21" s="44"/>
      <c r="C21" s="45"/>
      <c r="D21" s="45"/>
      <c r="E21" s="45"/>
      <c r="F21" s="45"/>
      <c r="G21" s="45"/>
      <c r="H21" s="45"/>
      <c r="I21" s="46"/>
      <c r="J21" s="17"/>
    </row>
    <row r="22" spans="1:10" ht="16.5" thickTop="1">
      <c r="A22" s="17"/>
      <c r="B22" s="23"/>
      <c r="C22" s="17"/>
      <c r="D22" s="17"/>
      <c r="E22" s="17"/>
      <c r="F22" s="17"/>
      <c r="G22" s="17"/>
      <c r="H22" s="17"/>
      <c r="I22" s="17"/>
      <c r="J22" s="17"/>
    </row>
    <row r="23" spans="1:10" ht="15.75">
      <c r="A23" s="17"/>
      <c r="B23" s="23"/>
      <c r="C23" s="17"/>
      <c r="D23" s="17"/>
      <c r="E23" s="17"/>
      <c r="F23" s="17"/>
      <c r="G23" s="17"/>
      <c r="H23" s="17"/>
      <c r="I23" s="17"/>
      <c r="J23" s="17"/>
    </row>
    <row r="24" spans="1:10" ht="15.75">
      <c r="A24" s="17"/>
      <c r="B24" s="23"/>
      <c r="C24" s="17"/>
      <c r="D24" s="17"/>
      <c r="E24" s="17"/>
      <c r="F24" s="17"/>
      <c r="G24" s="17"/>
      <c r="H24" s="17"/>
      <c r="I24" s="17"/>
      <c r="J24" s="17"/>
    </row>
    <row r="25" spans="1:10" ht="15.75">
      <c r="A25" s="17"/>
      <c r="B25" s="23"/>
      <c r="C25" s="17"/>
      <c r="D25" s="17"/>
      <c r="E25" s="17"/>
      <c r="F25" s="17"/>
      <c r="G25" s="17"/>
      <c r="H25" s="17"/>
      <c r="I25" s="17"/>
      <c r="J25" s="17"/>
    </row>
    <row r="26" spans="1:10" ht="15.75">
      <c r="A26" s="17"/>
      <c r="B26" s="23"/>
      <c r="C26" s="17"/>
      <c r="D26" s="17"/>
      <c r="E26" s="17"/>
      <c r="F26" s="17"/>
      <c r="G26" s="17"/>
      <c r="H26" s="17"/>
      <c r="I26" s="17"/>
      <c r="J26" s="17"/>
    </row>
    <row r="27" spans="1:10" ht="15.75">
      <c r="A27" s="17"/>
      <c r="B27" s="23"/>
      <c r="C27" s="17"/>
      <c r="D27" s="17"/>
      <c r="E27" s="17"/>
      <c r="F27" s="17"/>
      <c r="G27" s="17"/>
      <c r="H27" s="17"/>
      <c r="I27" s="17"/>
      <c r="J27" s="17"/>
    </row>
    <row r="28" spans="1:10" ht="15.75">
      <c r="A28" s="17"/>
      <c r="B28" s="23"/>
      <c r="C28" s="17"/>
      <c r="D28" s="17"/>
      <c r="E28" s="17"/>
      <c r="F28" s="17"/>
      <c r="G28" s="17"/>
      <c r="H28" s="17"/>
      <c r="I28" s="17"/>
      <c r="J28" s="17"/>
    </row>
    <row r="29" spans="1:10" ht="15.75">
      <c r="A29" s="17"/>
      <c r="B29" s="23"/>
      <c r="C29" s="17"/>
      <c r="D29" s="17"/>
      <c r="E29" s="17"/>
      <c r="F29" s="17"/>
      <c r="G29" s="17"/>
      <c r="H29" s="17"/>
      <c r="I29" s="17"/>
      <c r="J29" s="17"/>
    </row>
    <row r="30" spans="1:10" ht="15.75">
      <c r="A30" s="17"/>
      <c r="B30" s="23"/>
      <c r="C30" s="17"/>
      <c r="D30" s="17"/>
      <c r="E30" s="17"/>
      <c r="F30" s="17"/>
      <c r="G30" s="17"/>
      <c r="H30" s="17"/>
      <c r="I30" s="17"/>
      <c r="J30" s="17"/>
    </row>
    <row r="31" spans="1:10" ht="15.75">
      <c r="A31" s="17"/>
      <c r="B31" s="23"/>
      <c r="C31" s="17"/>
      <c r="D31" s="17"/>
      <c r="E31" s="17"/>
      <c r="F31" s="17"/>
      <c r="G31" s="17"/>
      <c r="H31" s="17"/>
      <c r="I31" s="17"/>
      <c r="J31" s="17"/>
    </row>
    <row r="32" spans="1:10" ht="15.75">
      <c r="A32" s="17"/>
      <c r="B32" s="23"/>
      <c r="C32" s="17"/>
      <c r="D32" s="17"/>
      <c r="E32" s="17"/>
      <c r="F32" s="17"/>
      <c r="G32" s="17"/>
      <c r="H32" s="17"/>
      <c r="I32" s="17"/>
      <c r="J32" s="17"/>
    </row>
    <row r="33" spans="1:10" ht="15.75">
      <c r="A33" s="17"/>
      <c r="B33" s="23"/>
      <c r="C33" s="17"/>
      <c r="D33" s="17"/>
      <c r="E33" s="17"/>
      <c r="F33" s="17"/>
      <c r="G33" s="17"/>
      <c r="H33" s="17"/>
      <c r="I33" s="17"/>
      <c r="J33" s="17"/>
    </row>
    <row r="34" spans="1:10" ht="15.75">
      <c r="A34" s="17"/>
      <c r="B34" s="23"/>
      <c r="C34" s="17"/>
      <c r="D34" s="17"/>
      <c r="E34" s="17"/>
      <c r="F34" s="17"/>
      <c r="G34" s="17"/>
      <c r="H34" s="17"/>
      <c r="I34" s="17"/>
      <c r="J34" s="17"/>
    </row>
    <row r="35" spans="1:10" ht="15.75">
      <c r="A35" s="17"/>
      <c r="B35" s="23"/>
      <c r="C35" s="17"/>
      <c r="D35" s="17"/>
      <c r="E35" s="17"/>
      <c r="F35" s="17"/>
      <c r="G35" s="17"/>
      <c r="H35" s="17"/>
      <c r="I35" s="17"/>
      <c r="J35" s="17"/>
    </row>
    <row r="36" spans="1:10" ht="15.75">
      <c r="A36" s="17"/>
      <c r="B36" s="23"/>
      <c r="C36" s="17"/>
      <c r="D36" s="17"/>
      <c r="E36" s="17"/>
      <c r="F36" s="17"/>
      <c r="G36" s="17"/>
      <c r="H36" s="17"/>
      <c r="I36" s="17"/>
      <c r="J36" s="17"/>
    </row>
    <row r="37" spans="1:10" ht="15.75">
      <c r="A37" s="17"/>
      <c r="B37" s="23"/>
      <c r="C37" s="17"/>
      <c r="D37" s="17"/>
      <c r="E37" s="17"/>
      <c r="F37" s="17"/>
      <c r="G37" s="17"/>
      <c r="H37" s="17"/>
      <c r="I37" s="17"/>
      <c r="J37" s="17"/>
    </row>
    <row r="38" spans="1:10" ht="15.75">
      <c r="A38" s="17"/>
      <c r="B38" s="23"/>
      <c r="C38" s="17"/>
      <c r="D38" s="17"/>
      <c r="E38" s="17"/>
      <c r="F38" s="17"/>
      <c r="G38" s="17"/>
      <c r="H38" s="17"/>
      <c r="I38" s="17"/>
      <c r="J38" s="17"/>
    </row>
    <row r="39" spans="1:10" ht="15.75">
      <c r="A39" s="17"/>
      <c r="B39" s="23"/>
      <c r="C39" s="17"/>
      <c r="D39" s="17"/>
      <c r="E39" s="17"/>
      <c r="F39" s="17"/>
      <c r="G39" s="17"/>
      <c r="H39" s="17"/>
      <c r="I39" s="17"/>
      <c r="J39" s="17"/>
    </row>
    <row r="40" spans="1:10" ht="15.75">
      <c r="A40" s="17"/>
      <c r="B40" s="23"/>
      <c r="C40" s="17"/>
      <c r="D40" s="17"/>
      <c r="E40" s="17"/>
      <c r="F40" s="17"/>
      <c r="G40" s="17"/>
      <c r="H40" s="17"/>
      <c r="I40" s="17"/>
      <c r="J40" s="17"/>
    </row>
    <row r="41" spans="1:10" ht="15.75">
      <c r="A41" s="17"/>
      <c r="B41" s="23"/>
      <c r="C41" s="17"/>
      <c r="D41" s="17"/>
      <c r="E41" s="17"/>
      <c r="F41" s="17"/>
      <c r="G41" s="17"/>
      <c r="H41" s="17"/>
      <c r="I41" s="17"/>
      <c r="J41" s="17"/>
    </row>
    <row r="42" spans="1:10" ht="15.75">
      <c r="A42" s="17"/>
      <c r="B42" s="23"/>
      <c r="C42" s="17"/>
      <c r="D42" s="17"/>
      <c r="E42" s="17"/>
      <c r="F42" s="17"/>
      <c r="G42" s="17"/>
      <c r="H42" s="17"/>
      <c r="I42" s="17"/>
      <c r="J42" s="17"/>
    </row>
    <row r="43" spans="1:10" ht="15.75">
      <c r="A43" s="17"/>
      <c r="B43" s="23"/>
      <c r="C43" s="17"/>
      <c r="D43" s="17"/>
      <c r="E43" s="17"/>
      <c r="F43" s="17"/>
      <c r="G43" s="17"/>
      <c r="H43" s="17"/>
      <c r="I43" s="17"/>
      <c r="J43" s="17"/>
    </row>
    <row r="44" spans="1:10" ht="15.75">
      <c r="A44" s="17"/>
      <c r="B44" s="23"/>
      <c r="C44" s="17"/>
      <c r="D44" s="17"/>
      <c r="E44" s="17"/>
      <c r="F44" s="17"/>
      <c r="G44" s="17"/>
      <c r="H44" s="17"/>
      <c r="I44" s="17"/>
      <c r="J44" s="17"/>
    </row>
    <row r="45" spans="1:10" ht="15.75">
      <c r="A45" s="17"/>
      <c r="B45" s="23"/>
      <c r="C45" s="17"/>
      <c r="D45" s="17"/>
      <c r="E45" s="17"/>
      <c r="F45" s="17"/>
      <c r="G45" s="17"/>
      <c r="H45" s="17"/>
      <c r="I45" s="17"/>
      <c r="J45" s="17"/>
    </row>
    <row r="46" spans="1:10" ht="15.75">
      <c r="A46" s="17"/>
      <c r="B46" s="23"/>
      <c r="C46" s="17"/>
      <c r="D46" s="17"/>
      <c r="E46" s="17"/>
      <c r="F46" s="17"/>
      <c r="G46" s="17"/>
      <c r="H46" s="17"/>
      <c r="I46" s="17"/>
      <c r="J46" s="17"/>
    </row>
    <row r="47" spans="1:10" ht="15.75">
      <c r="A47" s="17"/>
      <c r="B47" s="23"/>
      <c r="C47" s="17"/>
      <c r="D47" s="17"/>
      <c r="E47" s="17"/>
      <c r="F47" s="17"/>
      <c r="G47" s="17"/>
      <c r="H47" s="17"/>
      <c r="I47" s="17"/>
      <c r="J47" s="17"/>
    </row>
    <row r="48" spans="1:10" ht="15.75">
      <c r="A48" s="17"/>
      <c r="B48" s="23"/>
      <c r="C48" s="17"/>
      <c r="D48" s="17"/>
      <c r="E48" s="17"/>
      <c r="F48" s="17"/>
      <c r="G48" s="17"/>
      <c r="H48" s="17"/>
      <c r="I48" s="17"/>
      <c r="J48" s="17"/>
    </row>
    <row r="49" spans="1:10" ht="15.75">
      <c r="A49" s="17"/>
      <c r="B49" s="23"/>
      <c r="C49" s="17"/>
      <c r="D49" s="17"/>
      <c r="E49" s="17"/>
      <c r="F49" s="17"/>
      <c r="G49" s="17"/>
      <c r="H49" s="17"/>
      <c r="I49" s="17"/>
      <c r="J49" s="17"/>
    </row>
    <row r="50" spans="1:10" ht="15.75">
      <c r="A50" s="17"/>
      <c r="B50" s="23"/>
      <c r="C50" s="17"/>
      <c r="D50" s="17"/>
      <c r="E50" s="17"/>
      <c r="F50" s="17"/>
      <c r="G50" s="17"/>
      <c r="H50" s="17"/>
      <c r="I50" s="17"/>
      <c r="J50" s="17"/>
    </row>
    <row r="51" spans="1:10" ht="15.75">
      <c r="A51" s="17"/>
      <c r="B51" s="23"/>
      <c r="C51" s="17"/>
      <c r="D51" s="17"/>
      <c r="E51" s="17"/>
      <c r="F51" s="17"/>
      <c r="G51" s="17"/>
      <c r="H51" s="17"/>
      <c r="I51" s="17"/>
      <c r="J51" s="17"/>
    </row>
    <row r="52" spans="1:10" ht="15.75">
      <c r="A52" s="17"/>
      <c r="B52" s="23"/>
      <c r="C52" s="17"/>
      <c r="D52" s="17"/>
      <c r="E52" s="17"/>
      <c r="F52" s="17"/>
      <c r="G52" s="17"/>
      <c r="H52" s="17"/>
      <c r="I52" s="17"/>
      <c r="J52" s="17"/>
    </row>
    <row r="53" ht="12.75">
      <c r="B53" s="22"/>
    </row>
    <row r="54" ht="12.75">
      <c r="B54" s="22"/>
    </row>
    <row r="55" ht="12.75">
      <c r="B55" s="22"/>
    </row>
    <row r="56" ht="12.75">
      <c r="B56" s="22"/>
    </row>
    <row r="57" ht="12.75">
      <c r="B57" s="22"/>
    </row>
    <row r="58" ht="12.75">
      <c r="B58" s="22"/>
    </row>
    <row r="59" ht="12.75">
      <c r="B59" s="22"/>
    </row>
    <row r="60" ht="12.75">
      <c r="B60" s="22"/>
    </row>
    <row r="61" ht="12.75">
      <c r="B61" s="22"/>
    </row>
  </sheetData>
  <printOptions horizontalCentered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Program Review and Assessment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Jody Santhuff</dc:creator>
  <cp:keywords/>
  <dc:description/>
  <cp:lastModifiedBy>cretiab</cp:lastModifiedBy>
  <cp:lastPrinted>2005-02-07T01:29:26Z</cp:lastPrinted>
  <dcterms:created xsi:type="dcterms:W3CDTF">1999-03-10T18:33:45Z</dcterms:created>
  <dcterms:modified xsi:type="dcterms:W3CDTF">2007-03-26T20:39:06Z</dcterms:modified>
  <cp:category/>
  <cp:version/>
  <cp:contentType/>
  <cp:contentStatus/>
</cp:coreProperties>
</file>