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19008" windowHeight="98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" i="1" l="1"/>
  <c r="M2" i="1" l="1"/>
  <c r="L2" i="1" l="1"/>
  <c r="K2" i="1" l="1"/>
  <c r="J2" i="1" l="1"/>
  <c r="I2" i="1" l="1"/>
  <c r="H2" i="1" l="1"/>
  <c r="C2" i="1" l="1"/>
  <c r="D2" i="1"/>
  <c r="E2" i="1"/>
  <c r="F2" i="1"/>
  <c r="G2" i="1"/>
  <c r="B2" i="1"/>
  <c r="B1" i="1" l="1"/>
</calcChain>
</file>

<file path=xl/sharedStrings.xml><?xml version="1.0" encoding="utf-8"?>
<sst xmlns="http://schemas.openxmlformats.org/spreadsheetml/2006/main" count="464" uniqueCount="444">
  <si>
    <t>Key words</t>
  </si>
  <si>
    <t>Chapter 1</t>
  </si>
  <si>
    <t>Pedosphere</t>
  </si>
  <si>
    <t>Critical zone</t>
  </si>
  <si>
    <t>Soil chemical</t>
  </si>
  <si>
    <t>Biogeochemical cycling</t>
  </si>
  <si>
    <t>Oxidation state</t>
  </si>
  <si>
    <t>Valence</t>
  </si>
  <si>
    <t>Solid-solution interface</t>
  </si>
  <si>
    <t>Surface area</t>
  </si>
  <si>
    <t>Colloids</t>
  </si>
  <si>
    <t>Soil solution</t>
  </si>
  <si>
    <t>Diffuse double layer</t>
  </si>
  <si>
    <t>Chemical system</t>
  </si>
  <si>
    <t>Mesocosm</t>
  </si>
  <si>
    <t>Microcosm</t>
  </si>
  <si>
    <t>Laws of thermodynamics</t>
  </si>
  <si>
    <t>Le Chatelier’s principles</t>
  </si>
  <si>
    <t>Steady-state</t>
  </si>
  <si>
    <t>Speciation</t>
  </si>
  <si>
    <t>Chemical reaction</t>
  </si>
  <si>
    <t>Cation exchange</t>
  </si>
  <si>
    <t>Precipitation</t>
  </si>
  <si>
    <t>Dissolution</t>
  </si>
  <si>
    <t>Immobilization</t>
  </si>
  <si>
    <t>Mineralization</t>
  </si>
  <si>
    <t>Oxidation</t>
  </si>
  <si>
    <t>Reduction</t>
  </si>
  <si>
    <t>Complexation</t>
  </si>
  <si>
    <t>Volatilization</t>
  </si>
  <si>
    <t>Biogeochemical reactions</t>
  </si>
  <si>
    <t>Contaminant</t>
  </si>
  <si>
    <t>Pollutant</t>
  </si>
  <si>
    <t>Toxicant</t>
  </si>
  <si>
    <t>Toxin</t>
  </si>
  <si>
    <t>Poison</t>
  </si>
  <si>
    <t>Bioavailability</t>
  </si>
  <si>
    <t>Bioaccessibility</t>
  </si>
  <si>
    <t>Sources</t>
  </si>
  <si>
    <t>Pathways</t>
  </si>
  <si>
    <t>Receptors</t>
  </si>
  <si>
    <t>Controls</t>
  </si>
  <si>
    <t>Extensive properties</t>
  </si>
  <si>
    <t>Intensive properties</t>
  </si>
  <si>
    <t>oxidation state</t>
  </si>
  <si>
    <t>ionic radius</t>
  </si>
  <si>
    <t>bonds</t>
  </si>
  <si>
    <t>ionic potential</t>
  </si>
  <si>
    <t>hydration sphere</t>
  </si>
  <si>
    <t>covalent, ionic</t>
  </si>
  <si>
    <t>hydrogen bonds</t>
  </si>
  <si>
    <t>electronegativity</t>
  </si>
  <si>
    <t>dipole</t>
  </si>
  <si>
    <t>solvation sphere</t>
  </si>
  <si>
    <t>hydrated radius</t>
  </si>
  <si>
    <t>heat of hydration</t>
  </si>
  <si>
    <t>Chapter 2</t>
  </si>
  <si>
    <t>soil water</t>
  </si>
  <si>
    <t>solution</t>
  </si>
  <si>
    <t>solutes</t>
  </si>
  <si>
    <t>bulk solution</t>
  </si>
  <si>
    <t>solid-solution interface</t>
  </si>
  <si>
    <t>standard state</t>
  </si>
  <si>
    <t>free energy of formation</t>
  </si>
  <si>
    <t>free energy of reaction</t>
  </si>
  <si>
    <t>activity</t>
  </si>
  <si>
    <t>equilibrium constant</t>
  </si>
  <si>
    <t>activity coefficient</t>
  </si>
  <si>
    <t>chemical potential</t>
  </si>
  <si>
    <t>ionic strength</t>
  </si>
  <si>
    <t>Davies equation</t>
  </si>
  <si>
    <t>Debye Hückel equation</t>
  </si>
  <si>
    <t>Bronsted acids</t>
  </si>
  <si>
    <t>weak acids</t>
  </si>
  <si>
    <t>Henderson-Hasselbalch equation</t>
  </si>
  <si>
    <t>partial pressure</t>
  </si>
  <si>
    <t>Henry’s law</t>
  </si>
  <si>
    <t>solubility product</t>
  </si>
  <si>
    <t>saturation state</t>
  </si>
  <si>
    <t>charge balance</t>
  </si>
  <si>
    <t>ion activity product</t>
  </si>
  <si>
    <t>saturation index</t>
  </si>
  <si>
    <t>unsaturated</t>
  </si>
  <si>
    <t>saturated</t>
  </si>
  <si>
    <t>poorly crystalline</t>
  </si>
  <si>
    <t>meta-stable</t>
  </si>
  <si>
    <t>reaction coefficient</t>
  </si>
  <si>
    <t>hydrolysis</t>
  </si>
  <si>
    <t>amphoteric ions</t>
  </si>
  <si>
    <t>complex ions</t>
  </si>
  <si>
    <t>ligand</t>
  </si>
  <si>
    <t>ion pair</t>
  </si>
  <si>
    <t>inner-sphere</t>
  </si>
  <si>
    <t>outer-sphere</t>
  </si>
  <si>
    <t>stability constant</t>
  </si>
  <si>
    <t>monodentate ligand</t>
  </si>
  <si>
    <t>bidentate ligand</t>
  </si>
  <si>
    <t>polynuclear complexes</t>
  </si>
  <si>
    <t>chelates</t>
  </si>
  <si>
    <t>soluble organic compounds</t>
  </si>
  <si>
    <t>ligand-promoted</t>
  </si>
  <si>
    <t>polarizability</t>
  </si>
  <si>
    <t>kinetically-controlled reactions</t>
  </si>
  <si>
    <t>rate equations</t>
  </si>
  <si>
    <t>metastable equilibrium</t>
  </si>
  <si>
    <t>activation energy</t>
  </si>
  <si>
    <t>catalysts</t>
  </si>
  <si>
    <t>steady-state</t>
  </si>
  <si>
    <t>rate-controlling reaction</t>
  </si>
  <si>
    <r>
      <t>pK</t>
    </r>
    <r>
      <rPr>
        <vertAlign val="subscript"/>
        <sz val="11"/>
        <color theme="1"/>
        <rFont val="Calibri"/>
        <family val="2"/>
        <scheme val="minor"/>
      </rPr>
      <t>a</t>
    </r>
  </si>
  <si>
    <r>
      <t>polydentate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ligands</t>
    </r>
  </si>
  <si>
    <t>Chapter 4</t>
  </si>
  <si>
    <t>Chapter 3</t>
  </si>
  <si>
    <t>essential elements</t>
  </si>
  <si>
    <t>herbicides</t>
  </si>
  <si>
    <t>mechanistically-based modeling</t>
  </si>
  <si>
    <t>non-aqueous phases liquids</t>
  </si>
  <si>
    <t>acidic functional groups</t>
  </si>
  <si>
    <t>basic functional groups</t>
  </si>
  <si>
    <t>base cations</t>
  </si>
  <si>
    <t>insecticides</t>
  </si>
  <si>
    <t>fumigants</t>
  </si>
  <si>
    <t>xenobiotic</t>
  </si>
  <si>
    <t>chemicals of emerging concern</t>
  </si>
  <si>
    <t>hydrophobic</t>
  </si>
  <si>
    <t>hydrophilic</t>
  </si>
  <si>
    <t>Half-reaction</t>
  </si>
  <si>
    <t>Redox potential</t>
  </si>
  <si>
    <t>Electron donor</t>
  </si>
  <si>
    <t>Electron acceptor</t>
  </si>
  <si>
    <t>Terminal electron acceptor</t>
  </si>
  <si>
    <t>Oxic</t>
  </si>
  <si>
    <t>Anoxic</t>
  </si>
  <si>
    <t>Aerobic</t>
  </si>
  <si>
    <t>Anaerobic</t>
  </si>
  <si>
    <t>Secondary electron acceptor</t>
  </si>
  <si>
    <t>Masses</t>
  </si>
  <si>
    <t>Concretions</t>
  </si>
  <si>
    <t>Nodules</t>
  </si>
  <si>
    <t>Depletions</t>
  </si>
  <si>
    <t>Eh</t>
  </si>
  <si>
    <t>Standard state potential</t>
  </si>
  <si>
    <t>Eh°</t>
  </si>
  <si>
    <t>Standard hydrogen electrode</t>
  </si>
  <si>
    <t>Redox equilibrium constant</t>
  </si>
  <si>
    <t>Electron activity</t>
  </si>
  <si>
    <t>Nernst equation</t>
  </si>
  <si>
    <t>Oxidant</t>
  </si>
  <si>
    <t>Reductant</t>
  </si>
  <si>
    <t>Standard electrode potential</t>
  </si>
  <si>
    <t>Reductive dissolution</t>
  </si>
  <si>
    <r>
      <t>EH</t>
    </r>
    <r>
      <rPr>
        <vertAlign val="subscript"/>
        <sz val="11"/>
        <color theme="1"/>
        <rFont val="Calibri"/>
        <family val="2"/>
        <scheme val="minor"/>
      </rPr>
      <t>7</t>
    </r>
  </si>
  <si>
    <t>Redox ladder</t>
  </si>
  <si>
    <t>Poised</t>
  </si>
  <si>
    <t>Oxidative capacity</t>
  </si>
  <si>
    <t>Assimilation</t>
  </si>
  <si>
    <t>Ammonification</t>
  </si>
  <si>
    <t>Nitrification</t>
  </si>
  <si>
    <t>Nitrogen fixation</t>
  </si>
  <si>
    <t>Denitrification</t>
  </si>
  <si>
    <t>Chapter 5</t>
  </si>
  <si>
    <t>Soil minerals</t>
  </si>
  <si>
    <t>Clay particle</t>
  </si>
  <si>
    <t>Clay mineral</t>
  </si>
  <si>
    <t>Primary mineral</t>
  </si>
  <si>
    <t>Secondary mineral</t>
  </si>
  <si>
    <t>Silicates</t>
  </si>
  <si>
    <t>Oxides</t>
  </si>
  <si>
    <t>Mineral classes</t>
  </si>
  <si>
    <t>Parent materials</t>
  </si>
  <si>
    <t>Physicochemical properties</t>
  </si>
  <si>
    <t>Crystal</t>
  </si>
  <si>
    <t>Unit cell</t>
  </si>
  <si>
    <t>Pauling’s Rules</t>
  </si>
  <si>
    <t>Tetrahedral</t>
  </si>
  <si>
    <t>Octahedral</t>
  </si>
  <si>
    <t>Closest packing</t>
  </si>
  <si>
    <t>Radius ratio</t>
  </si>
  <si>
    <t>Electrostatic bond strength</t>
  </si>
  <si>
    <t>Silicate</t>
  </si>
  <si>
    <t>Permanent surface charge</t>
  </si>
  <si>
    <t>Isomorphic substitution</t>
  </si>
  <si>
    <t>Full unit cell formula</t>
  </si>
  <si>
    <t>Half unit cell formula</t>
  </si>
  <si>
    <t>Magma</t>
  </si>
  <si>
    <t>Lava</t>
  </si>
  <si>
    <t>Si/O ratio</t>
  </si>
  <si>
    <t>Pyroxenes</t>
  </si>
  <si>
    <t>Amphiboles</t>
  </si>
  <si>
    <t>Nesosilicate</t>
  </si>
  <si>
    <t>Inosilicate</t>
  </si>
  <si>
    <t>Phyllosilicate</t>
  </si>
  <si>
    <t>Tectosilicate</t>
  </si>
  <si>
    <t>Feldspar</t>
  </si>
  <si>
    <t>Solid-solution</t>
  </si>
  <si>
    <t>End-member</t>
  </si>
  <si>
    <t>Igenous</t>
  </si>
  <si>
    <t>Sedimentary</t>
  </si>
  <si>
    <t>Metamorphic</t>
  </si>
  <si>
    <t>Granite</t>
  </si>
  <si>
    <t>Basalt</t>
  </si>
  <si>
    <t>Goldich dissolution series</t>
  </si>
  <si>
    <t>Neogenesis</t>
  </si>
  <si>
    <t>Interlayers</t>
  </si>
  <si>
    <t>Calcite</t>
  </si>
  <si>
    <t>Gypsum</t>
  </si>
  <si>
    <t>Evaporite</t>
  </si>
  <si>
    <t>Hydroxyapatite</t>
  </si>
  <si>
    <t>Anahydrite</t>
  </si>
  <si>
    <t>Pyrite</t>
  </si>
  <si>
    <t>XRD</t>
  </si>
  <si>
    <t>Diffractograms</t>
  </si>
  <si>
    <t>Bragg equation</t>
  </si>
  <si>
    <t>c-spacing</t>
  </si>
  <si>
    <t>Chapter 6</t>
  </si>
  <si>
    <t>Number</t>
  </si>
  <si>
    <t>Soil clay minerals</t>
  </si>
  <si>
    <t>Octahedral sheet</t>
  </si>
  <si>
    <t>Tetrahedral sheet</t>
  </si>
  <si>
    <t>Trioctahedral sheet</t>
  </si>
  <si>
    <t>Dioctahedral sheet</t>
  </si>
  <si>
    <t>Apical oxygen</t>
  </si>
  <si>
    <t>Basal plane</t>
  </si>
  <si>
    <t>Layer</t>
  </si>
  <si>
    <t>Interlayer</t>
  </si>
  <si>
    <t>Basal</t>
  </si>
  <si>
    <t>Plane</t>
  </si>
  <si>
    <t>2:1 phyllosilicate</t>
  </si>
  <si>
    <t>1:1 phyllosilicate</t>
  </si>
  <si>
    <t>c-direction</t>
  </si>
  <si>
    <t>Layer charge</t>
  </si>
  <si>
    <t>Smectite</t>
  </si>
  <si>
    <t>Mica</t>
  </si>
  <si>
    <t>Ditrigonal cavity</t>
  </si>
  <si>
    <t>Illite</t>
  </si>
  <si>
    <t>Vermiculite</t>
  </si>
  <si>
    <t>Chlorite</t>
  </si>
  <si>
    <t>External surface</t>
  </si>
  <si>
    <t>Internal surface</t>
  </si>
  <si>
    <t>Cation exchange capacity</t>
  </si>
  <si>
    <t>Edge sites</t>
  </si>
  <si>
    <r>
      <t>K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-fixation</t>
    </r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</si>
  <si>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-fixation</t>
    </r>
  </si>
  <si>
    <t>Kaolinite</t>
  </si>
  <si>
    <t>Halloysite</t>
  </si>
  <si>
    <t>Variable charge mineral</t>
  </si>
  <si>
    <t>Montmorillonite</t>
  </si>
  <si>
    <t>Beidellite</t>
  </si>
  <si>
    <t>Nontronite</t>
  </si>
  <si>
    <t>Muscovite</t>
  </si>
  <si>
    <t>Biotite</t>
  </si>
  <si>
    <t>Hydroxy-interlayered smectite</t>
  </si>
  <si>
    <t>Hydroxy-interlayered vermiculite</t>
  </si>
  <si>
    <t>Cryptocrystalline</t>
  </si>
  <si>
    <t>Allophane</t>
  </si>
  <si>
    <t>Imogolite</t>
  </si>
  <si>
    <t>Zeolite</t>
  </si>
  <si>
    <t>Oxide</t>
  </si>
  <si>
    <t>Hydroxide</t>
  </si>
  <si>
    <t>Oxyhydroxide</t>
  </si>
  <si>
    <t>Point of zero charge</t>
  </si>
  <si>
    <t>PZC</t>
  </si>
  <si>
    <t>Variable charge minerals</t>
  </si>
  <si>
    <t>Variable charge soils</t>
  </si>
  <si>
    <t>Gibbsite</t>
  </si>
  <si>
    <t>Hematite</t>
  </si>
  <si>
    <t>Goethite</t>
  </si>
  <si>
    <t>Ferrihydrite</t>
  </si>
  <si>
    <t>Plinthite</t>
  </si>
  <si>
    <t>Manganese oxides</t>
  </si>
  <si>
    <t>Tectomanganates</t>
  </si>
  <si>
    <t>Phyllomanganates</t>
  </si>
  <si>
    <t>Chapter 7</t>
  </si>
  <si>
    <t>Soil organic matter</t>
  </si>
  <si>
    <t>Humus</t>
  </si>
  <si>
    <t>Biomolecule</t>
  </si>
  <si>
    <t>O horizon</t>
  </si>
  <si>
    <t>Particulate organic matter</t>
  </si>
  <si>
    <t>Humic substances</t>
  </si>
  <si>
    <t>Lignin</t>
  </si>
  <si>
    <t>Cellulose</t>
  </si>
  <si>
    <t>Root exudates</t>
  </si>
  <si>
    <t>Siderophore</t>
  </si>
  <si>
    <t>Humification</t>
  </si>
  <si>
    <t>Amphiphile</t>
  </si>
  <si>
    <t>Supramolecules</t>
  </si>
  <si>
    <t>Humic acid</t>
  </si>
  <si>
    <t>Fulvic acid</t>
  </si>
  <si>
    <t>Humin</t>
  </si>
  <si>
    <t>Amino acids</t>
  </si>
  <si>
    <t>Thiol</t>
  </si>
  <si>
    <t>Inositol phosphate</t>
  </si>
  <si>
    <t>Carboxyl functional groups</t>
  </si>
  <si>
    <t>Dissolved organic matter</t>
  </si>
  <si>
    <t>Low molecular weight organic acids</t>
  </si>
  <si>
    <t>Chapter 8</t>
  </si>
  <si>
    <t>Permanent charge</t>
  </si>
  <si>
    <t>Variable charge</t>
  </si>
  <si>
    <t>pH-dependent charge</t>
  </si>
  <si>
    <t>Amphoteric</t>
  </si>
  <si>
    <t>Intrinsic charge</t>
  </si>
  <si>
    <t>Stern layer charge</t>
  </si>
  <si>
    <t>Inner-sphere adsorption</t>
  </si>
  <si>
    <t>Outer-sphere adsorption</t>
  </si>
  <si>
    <t>Counter ions</t>
  </si>
  <si>
    <t>Diffuse swarm</t>
  </si>
  <si>
    <t>Silanol</t>
  </si>
  <si>
    <t>Aluminol</t>
  </si>
  <si>
    <t>Intrinsic surface constant</t>
  </si>
  <si>
    <t>Point of zero charge (PZC)</t>
  </si>
  <si>
    <t>Isoelectric point (IEP)</t>
  </si>
  <si>
    <t>PZNC</t>
  </si>
  <si>
    <t>PZNPC</t>
  </si>
  <si>
    <t>PZSE</t>
  </si>
  <si>
    <t>Carboxylic acid</t>
  </si>
  <si>
    <t>Phenolic acid</t>
  </si>
  <si>
    <t>Conditional acid constants</t>
  </si>
  <si>
    <t>Hydrophobic regions</t>
  </si>
  <si>
    <t>Chapter 9</t>
  </si>
  <si>
    <t>Sorption</t>
  </si>
  <si>
    <t>Desorption</t>
  </si>
  <si>
    <t>Adsorption</t>
  </si>
  <si>
    <t>Multi-nuclear precipitates</t>
  </si>
  <si>
    <t>Hydrophobic partitioning</t>
  </si>
  <si>
    <t>Surface functional groups</t>
  </si>
  <si>
    <t>Diffuse double layer (DDL)</t>
  </si>
  <si>
    <t>Cation exchange capacity (CEC)</t>
  </si>
  <si>
    <t>Chemisorption</t>
  </si>
  <si>
    <t>Specific adsorption</t>
  </si>
  <si>
    <t>Ternary adsorption complex</t>
  </si>
  <si>
    <t>Irreversible</t>
  </si>
  <si>
    <t>Hysteretic</t>
  </si>
  <si>
    <t>Exchangeable cations</t>
  </si>
  <si>
    <t>Exchange constant</t>
  </si>
  <si>
    <t>Coulomb’s Law</t>
  </si>
  <si>
    <t>Cation selectivity</t>
  </si>
  <si>
    <t>Hydration enthalpy</t>
  </si>
  <si>
    <t>Ionic potential</t>
  </si>
  <si>
    <t>Surface charge density</t>
  </si>
  <si>
    <t>Helmholtz double layer</t>
  </si>
  <si>
    <t>Bulk solution</t>
  </si>
  <si>
    <t>Guoy Chapman theory</t>
  </si>
  <si>
    <t>Electric potential</t>
  </si>
  <si>
    <t>Surface potential</t>
  </si>
  <si>
    <t>DDL thickness</t>
  </si>
  <si>
    <t>Flocculation</t>
  </si>
  <si>
    <t>Dispersion</t>
  </si>
  <si>
    <t>Stern layer</t>
  </si>
  <si>
    <t>Exchanger phase</t>
  </si>
  <si>
    <t>Exchange coefficient</t>
  </si>
  <si>
    <t>Selectivity coefficient</t>
  </si>
  <si>
    <t>Homovalent exchange</t>
  </si>
  <si>
    <t>Heterovalent exchange</t>
  </si>
  <si>
    <t>Exchanger phase activity</t>
  </si>
  <si>
    <t>Kerr exchange coefficient</t>
  </si>
  <si>
    <t>Vanselow exchange coefficient</t>
  </si>
  <si>
    <t>Gapon exchange coefficient</t>
  </si>
  <si>
    <t>Equivalent (mole of charge)</t>
  </si>
  <si>
    <t>Adsorption edge</t>
  </si>
  <si>
    <t>Net surface charge</t>
  </si>
  <si>
    <t>Oxyanions</t>
  </si>
  <si>
    <t>Ligand exchange</t>
  </si>
  <si>
    <t>Anion exchange</t>
  </si>
  <si>
    <t>Anion exchange capacity (AEC)</t>
  </si>
  <si>
    <t>Anion exchange site</t>
  </si>
  <si>
    <t>Monodentate complex</t>
  </si>
  <si>
    <t>Bidentate complex</t>
  </si>
  <si>
    <t>Adsorption envelope</t>
  </si>
  <si>
    <t>Nonionic</t>
  </si>
  <si>
    <t>Cation bridging</t>
  </si>
  <si>
    <t>DNAPL</t>
  </si>
  <si>
    <t>Partition coefficient</t>
  </si>
  <si>
    <t>Distribution coefficient</t>
  </si>
  <si>
    <r>
      <t>K</t>
    </r>
    <r>
      <rPr>
        <vertAlign val="subscript"/>
        <sz val="11"/>
        <color theme="1"/>
        <rFont val="Calibri"/>
        <family val="2"/>
        <scheme val="minor"/>
      </rPr>
      <t>oc</t>
    </r>
  </si>
  <si>
    <r>
      <t>K</t>
    </r>
    <r>
      <rPr>
        <vertAlign val="subscript"/>
        <sz val="11"/>
        <color theme="1"/>
        <rFont val="Calibri"/>
        <family val="2"/>
        <scheme val="minor"/>
      </rPr>
      <t>ow</t>
    </r>
  </si>
  <si>
    <t>Monitored natural attenuation</t>
  </si>
  <si>
    <t>Chapter 10</t>
  </si>
  <si>
    <t>Adsorption kinetics</t>
  </si>
  <si>
    <t>Surface precipitation</t>
  </si>
  <si>
    <t>Solid to solution ratio</t>
  </si>
  <si>
    <t>Adsorption isotherm</t>
  </si>
  <si>
    <t>Linear isotherm</t>
  </si>
  <si>
    <t>Freundlich equation</t>
  </si>
  <si>
    <t>Langmuir equation</t>
  </si>
  <si>
    <t>S-curve</t>
  </si>
  <si>
    <t>L-curve</t>
  </si>
  <si>
    <t>Maximum adsorption</t>
  </si>
  <si>
    <t>Mechanistic model</t>
  </si>
  <si>
    <t>Chemical speciation</t>
  </si>
  <si>
    <t>Intrinsic adsorption energy</t>
  </si>
  <si>
    <t>Conditional equilibrium constant</t>
  </si>
  <si>
    <t>Rate constant</t>
  </si>
  <si>
    <t>Pseudo-first order adsorption equation</t>
  </si>
  <si>
    <t>Reactive transport</t>
  </si>
  <si>
    <t>Breakthrough</t>
  </si>
  <si>
    <t>Advective flow</t>
  </si>
  <si>
    <t>Dispersive flow</t>
  </si>
  <si>
    <t>Retardation factor</t>
  </si>
  <si>
    <t>Multinuclear precipitates</t>
  </si>
  <si>
    <t>Co-precipitates</t>
  </si>
  <si>
    <t>XAS</t>
  </si>
  <si>
    <t>XAFS</t>
  </si>
  <si>
    <t>XANES</t>
  </si>
  <si>
    <t>EXAFS</t>
  </si>
  <si>
    <t>FTIR</t>
  </si>
  <si>
    <t>Chapter 11</t>
  </si>
  <si>
    <t>Hydronium ions</t>
  </si>
  <si>
    <t>H+ ion activity</t>
  </si>
  <si>
    <t>Proton</t>
  </si>
  <si>
    <t>Active soil pH</t>
  </si>
  <si>
    <t>Exchangeable acidity</t>
  </si>
  <si>
    <t>Residual activity</t>
  </si>
  <si>
    <t>Base cations</t>
  </si>
  <si>
    <t>Al-hydroxide monomers</t>
  </si>
  <si>
    <t>Al-hydroxide polymers</t>
  </si>
  <si>
    <t>Alkalinity</t>
  </si>
  <si>
    <t>Acid neutralization capacity</t>
  </si>
  <si>
    <t>Buffer</t>
  </si>
  <si>
    <t>Base cation saturation</t>
  </si>
  <si>
    <t>Total exchangeable acidity</t>
  </si>
  <si>
    <t>Soil acidification</t>
  </si>
  <si>
    <t>Proton source</t>
  </si>
  <si>
    <t>Proton sink</t>
  </si>
  <si>
    <t>Lime requirement</t>
  </si>
  <si>
    <t>Biological-lime requirement</t>
  </si>
  <si>
    <t>Chapter 12</t>
  </si>
  <si>
    <t>Salinization</t>
  </si>
  <si>
    <t>Leaching fraction</t>
  </si>
  <si>
    <t>Total dissolved salts (TDS)</t>
  </si>
  <si>
    <t>Electrical conductivity</t>
  </si>
  <si>
    <t>Siemens</t>
  </si>
  <si>
    <t>Saturation extract</t>
  </si>
  <si>
    <t>Osmotic potential</t>
  </si>
  <si>
    <t>Sodicity</t>
  </si>
  <si>
    <t>Sodium adsorption ratio (SAR)</t>
  </si>
  <si>
    <t>Exchangeable sodium percent (ESP)</t>
  </si>
  <si>
    <t>Exchangeable sodium ratio (ESR)</t>
  </si>
  <si>
    <t>Saline soil</t>
  </si>
  <si>
    <t>Saline-sodic soil</t>
  </si>
  <si>
    <t>Sodic soil</t>
  </si>
  <si>
    <t>Drainage water</t>
  </si>
  <si>
    <t>Irrigation water</t>
  </si>
  <si>
    <t>Chapter 13</t>
  </si>
  <si>
    <t>Coulomb's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</si>
</sst>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workbookViewId="0">
      <selection activeCell="O26" sqref="O26"/>
    </sheetView>
  </sheetViews>
  <sheetFormatPr defaultRowHeight="14.4" x14ac:dyDescent="0.3"/>
  <cols>
    <col min="2" max="2" width="22.21875" bestFit="1" customWidth="1"/>
    <col min="3" max="3" width="22.44140625" customWidth="1"/>
    <col min="4" max="4" width="27.21875" bestFit="1" customWidth="1"/>
    <col min="5" max="5" width="28.109375" bestFit="1" customWidth="1"/>
    <col min="6" max="6" width="24.77734375" bestFit="1" customWidth="1"/>
    <col min="7" max="7" width="23.44140625" bestFit="1" customWidth="1"/>
    <col min="8" max="8" width="28" bestFit="1" customWidth="1"/>
    <col min="9" max="9" width="30.44140625" bestFit="1" customWidth="1"/>
    <col min="10" max="10" width="22.77734375" bestFit="1" customWidth="1"/>
    <col min="11" max="11" width="26.88671875" bestFit="1" customWidth="1"/>
    <col min="12" max="12" width="33.109375" bestFit="1" customWidth="1"/>
    <col min="13" max="13" width="23.77734375" bestFit="1" customWidth="1"/>
  </cols>
  <sheetData>
    <row r="1" spans="1:14" x14ac:dyDescent="0.3">
      <c r="A1" t="s">
        <v>0</v>
      </c>
      <c r="B1">
        <f>SUM(B2:N2)</f>
        <v>449</v>
      </c>
    </row>
    <row r="2" spans="1:14" x14ac:dyDescent="0.3">
      <c r="A2" t="s">
        <v>215</v>
      </c>
      <c r="B2">
        <f>COUNTA(B4:B75)</f>
        <v>43</v>
      </c>
      <c r="C2">
        <f t="shared" ref="C2:J2" si="0">COUNTA(C4:C75)</f>
        <v>14</v>
      </c>
      <c r="D2">
        <f t="shared" si="0"/>
        <v>13</v>
      </c>
      <c r="E2">
        <f t="shared" si="0"/>
        <v>54</v>
      </c>
      <c r="F2">
        <f t="shared" si="0"/>
        <v>36</v>
      </c>
      <c r="G2">
        <f t="shared" si="0"/>
        <v>53</v>
      </c>
      <c r="H2">
        <f t="shared" si="0"/>
        <v>60</v>
      </c>
      <c r="I2">
        <f t="shared" si="0"/>
        <v>23</v>
      </c>
      <c r="J2">
        <f t="shared" si="0"/>
        <v>22</v>
      </c>
      <c r="K2">
        <f>COUNTA(K4:K75)</f>
        <v>65</v>
      </c>
      <c r="L2">
        <f>COUNTA(L4:L75)</f>
        <v>31</v>
      </c>
      <c r="M2">
        <f>COUNTA(M4:M75)</f>
        <v>19</v>
      </c>
      <c r="N2">
        <f>COUNTA(N4:N75)</f>
        <v>16</v>
      </c>
    </row>
    <row r="3" spans="1:14" x14ac:dyDescent="0.3">
      <c r="B3" s="2" t="s">
        <v>1</v>
      </c>
      <c r="C3" s="2" t="s">
        <v>56</v>
      </c>
      <c r="D3" s="2" t="s">
        <v>112</v>
      </c>
      <c r="E3" s="2" t="s">
        <v>111</v>
      </c>
      <c r="F3" s="2" t="s">
        <v>160</v>
      </c>
      <c r="G3" s="4" t="s">
        <v>214</v>
      </c>
      <c r="H3" s="4" t="s">
        <v>272</v>
      </c>
      <c r="I3" s="4" t="s">
        <v>295</v>
      </c>
      <c r="J3" s="4" t="s">
        <v>318</v>
      </c>
      <c r="K3" s="4" t="s">
        <v>376</v>
      </c>
      <c r="L3" s="4" t="s">
        <v>405</v>
      </c>
      <c r="M3" s="4" t="s">
        <v>425</v>
      </c>
      <c r="N3" s="4" t="s">
        <v>442</v>
      </c>
    </row>
    <row r="4" spans="1:14" x14ac:dyDescent="0.3">
      <c r="B4" s="1" t="s">
        <v>37</v>
      </c>
      <c r="C4" s="1" t="s">
        <v>46</v>
      </c>
      <c r="D4" s="3" t="s">
        <v>117</v>
      </c>
      <c r="E4" s="3" t="s">
        <v>105</v>
      </c>
      <c r="F4" s="1" t="s">
        <v>133</v>
      </c>
      <c r="G4" s="1" t="s">
        <v>188</v>
      </c>
      <c r="H4" s="1" t="s">
        <v>228</v>
      </c>
      <c r="I4" s="1" t="s">
        <v>289</v>
      </c>
      <c r="J4" s="1" t="s">
        <v>296</v>
      </c>
      <c r="K4" s="1" t="s">
        <v>321</v>
      </c>
      <c r="L4" s="1" t="s">
        <v>380</v>
      </c>
      <c r="M4" s="1" t="s">
        <v>416</v>
      </c>
      <c r="N4" s="1" t="s">
        <v>440</v>
      </c>
    </row>
    <row r="5" spans="1:14" x14ac:dyDescent="0.3">
      <c r="B5" s="1" t="s">
        <v>36</v>
      </c>
      <c r="C5" t="s">
        <v>443</v>
      </c>
      <c r="D5" s="3" t="s">
        <v>119</v>
      </c>
      <c r="E5" s="3" t="s">
        <v>65</v>
      </c>
      <c r="F5" s="1" t="s">
        <v>156</v>
      </c>
      <c r="G5" s="1" t="s">
        <v>208</v>
      </c>
      <c r="H5" s="1" t="s">
        <v>227</v>
      </c>
      <c r="I5" s="1" t="s">
        <v>284</v>
      </c>
      <c r="J5" s="1" t="s">
        <v>297</v>
      </c>
      <c r="K5" s="1" t="s">
        <v>358</v>
      </c>
      <c r="L5" s="1" t="s">
        <v>377</v>
      </c>
      <c r="M5" s="1" t="s">
        <v>409</v>
      </c>
      <c r="N5" s="1" t="s">
        <v>429</v>
      </c>
    </row>
    <row r="6" spans="1:14" x14ac:dyDescent="0.3">
      <c r="B6" s="1" t="s">
        <v>5</v>
      </c>
      <c r="C6" s="1" t="s">
        <v>49</v>
      </c>
      <c r="D6" s="3" t="s">
        <v>118</v>
      </c>
      <c r="E6" s="3" t="s">
        <v>67</v>
      </c>
      <c r="F6" s="1" t="s">
        <v>134</v>
      </c>
      <c r="G6" s="1" t="s">
        <v>200</v>
      </c>
      <c r="H6" s="1" t="s">
        <v>254</v>
      </c>
      <c r="I6" s="1" t="s">
        <v>275</v>
      </c>
      <c r="J6" s="1" t="s">
        <v>298</v>
      </c>
      <c r="K6" s="1" t="s">
        <v>367</v>
      </c>
      <c r="L6" s="1" t="s">
        <v>395</v>
      </c>
      <c r="M6" s="1" t="s">
        <v>413</v>
      </c>
      <c r="N6" s="1" t="s">
        <v>435</v>
      </c>
    </row>
    <row r="7" spans="1:14" x14ac:dyDescent="0.3">
      <c r="B7" s="1" t="s">
        <v>30</v>
      </c>
      <c r="C7" s="1" t="s">
        <v>52</v>
      </c>
      <c r="D7" s="3" t="s">
        <v>123</v>
      </c>
      <c r="E7" s="3" t="s">
        <v>88</v>
      </c>
      <c r="F7" s="1" t="s">
        <v>132</v>
      </c>
      <c r="G7" s="1" t="s">
        <v>212</v>
      </c>
      <c r="H7" s="1" t="s">
        <v>221</v>
      </c>
      <c r="I7" s="1" t="s">
        <v>292</v>
      </c>
      <c r="J7" s="1" t="s">
        <v>299</v>
      </c>
      <c r="K7" s="1" t="s">
        <v>362</v>
      </c>
      <c r="L7" s="1" t="s">
        <v>394</v>
      </c>
      <c r="M7" s="1" t="s">
        <v>414</v>
      </c>
      <c r="N7" s="1" t="s">
        <v>436</v>
      </c>
    </row>
    <row r="8" spans="1:14" x14ac:dyDescent="0.3">
      <c r="B8" s="1" t="s">
        <v>21</v>
      </c>
      <c r="C8" s="1" t="s">
        <v>51</v>
      </c>
      <c r="D8" s="3" t="s">
        <v>113</v>
      </c>
      <c r="E8" s="3" t="s">
        <v>96</v>
      </c>
      <c r="F8" s="1" t="s">
        <v>155</v>
      </c>
      <c r="G8" s="1" t="s">
        <v>204</v>
      </c>
      <c r="H8" s="1" t="s">
        <v>225</v>
      </c>
      <c r="I8" s="1" t="s">
        <v>280</v>
      </c>
      <c r="J8" s="1" t="s">
        <v>300</v>
      </c>
      <c r="K8" s="1" t="s">
        <v>363</v>
      </c>
      <c r="L8" s="1" t="s">
        <v>388</v>
      </c>
      <c r="M8" s="1" t="s">
        <v>415</v>
      </c>
      <c r="N8" s="1" t="s">
        <v>441</v>
      </c>
    </row>
    <row r="9" spans="1:14" x14ac:dyDescent="0.3">
      <c r="B9" s="1" t="s">
        <v>20</v>
      </c>
      <c r="C9" s="1" t="s">
        <v>55</v>
      </c>
      <c r="D9" s="3" t="s">
        <v>121</v>
      </c>
      <c r="E9" s="3" t="s">
        <v>72</v>
      </c>
      <c r="F9" s="1" t="s">
        <v>137</v>
      </c>
      <c r="G9" s="1" t="s">
        <v>163</v>
      </c>
      <c r="H9" s="1" t="s">
        <v>222</v>
      </c>
      <c r="I9" s="1" t="s">
        <v>293</v>
      </c>
      <c r="J9" s="1" t="s">
        <v>301</v>
      </c>
      <c r="K9" s="1" t="s">
        <v>364</v>
      </c>
      <c r="L9" s="1" t="s">
        <v>390</v>
      </c>
      <c r="M9" s="1" t="s">
        <v>418</v>
      </c>
      <c r="N9" s="1" t="s">
        <v>427</v>
      </c>
    </row>
    <row r="10" spans="1:14" x14ac:dyDescent="0.3">
      <c r="B10" s="1" t="s">
        <v>13</v>
      </c>
      <c r="C10" s="1" t="s">
        <v>54</v>
      </c>
      <c r="D10" s="3" t="s">
        <v>114</v>
      </c>
      <c r="E10" s="3" t="s">
        <v>60</v>
      </c>
      <c r="F10" s="1" t="s">
        <v>159</v>
      </c>
      <c r="G10" s="1" t="s">
        <v>162</v>
      </c>
      <c r="H10" s="1" t="s">
        <v>247</v>
      </c>
      <c r="I10" s="1" t="s">
        <v>287</v>
      </c>
      <c r="J10" s="1" t="s">
        <v>302</v>
      </c>
      <c r="K10" s="1" t="s">
        <v>366</v>
      </c>
      <c r="L10" s="1" t="s">
        <v>399</v>
      </c>
      <c r="M10" s="1" t="s">
        <v>412</v>
      </c>
      <c r="N10" s="1" t="s">
        <v>432</v>
      </c>
    </row>
    <row r="11" spans="1:14" x14ac:dyDescent="0.3">
      <c r="B11" s="1" t="s">
        <v>10</v>
      </c>
      <c r="C11" s="1" t="s">
        <v>48</v>
      </c>
      <c r="D11" s="3" t="s">
        <v>125</v>
      </c>
      <c r="E11" s="3" t="s">
        <v>106</v>
      </c>
      <c r="F11" s="1" t="s">
        <v>139</v>
      </c>
      <c r="G11" s="1" t="s">
        <v>176</v>
      </c>
      <c r="H11" s="1" t="s">
        <v>250</v>
      </c>
      <c r="I11" s="1" t="s">
        <v>286</v>
      </c>
      <c r="J11" s="1" t="s">
        <v>303</v>
      </c>
      <c r="K11" s="1" t="s">
        <v>37</v>
      </c>
      <c r="L11" s="1" t="s">
        <v>396</v>
      </c>
      <c r="M11" s="1" t="s">
        <v>424</v>
      </c>
      <c r="N11" s="1" t="s">
        <v>437</v>
      </c>
    </row>
    <row r="12" spans="1:14" x14ac:dyDescent="0.3">
      <c r="B12" s="1" t="s">
        <v>28</v>
      </c>
      <c r="C12" s="1" t="s">
        <v>50</v>
      </c>
      <c r="D12" s="3" t="s">
        <v>124</v>
      </c>
      <c r="E12" s="3" t="s">
        <v>79</v>
      </c>
      <c r="F12" s="1" t="s">
        <v>140</v>
      </c>
      <c r="G12" s="1" t="s">
        <v>171</v>
      </c>
      <c r="H12" s="1" t="s">
        <v>239</v>
      </c>
      <c r="I12" s="1" t="s">
        <v>278</v>
      </c>
      <c r="J12" s="1" t="s">
        <v>304</v>
      </c>
      <c r="K12" s="1" t="s">
        <v>36</v>
      </c>
      <c r="L12" s="1" t="s">
        <v>372</v>
      </c>
      <c r="M12" s="1" t="s">
        <v>417</v>
      </c>
      <c r="N12" s="1" t="s">
        <v>438</v>
      </c>
    </row>
    <row r="13" spans="1:14" x14ac:dyDescent="0.3">
      <c r="B13" s="1" t="s">
        <v>31</v>
      </c>
      <c r="C13" s="1" t="s">
        <v>50</v>
      </c>
      <c r="D13" s="3" t="s">
        <v>120</v>
      </c>
      <c r="E13" s="3" t="s">
        <v>98</v>
      </c>
      <c r="F13" s="1" t="s">
        <v>142</v>
      </c>
      <c r="G13" s="1" t="s">
        <v>213</v>
      </c>
      <c r="H13" s="1" t="s">
        <v>229</v>
      </c>
      <c r="I13" s="1" t="s">
        <v>283</v>
      </c>
      <c r="J13" s="1" t="s">
        <v>305</v>
      </c>
      <c r="K13" s="1" t="s">
        <v>340</v>
      </c>
      <c r="L13" s="1" t="s">
        <v>403</v>
      </c>
      <c r="M13" s="1" t="s">
        <v>410</v>
      </c>
      <c r="N13" s="1" t="s">
        <v>426</v>
      </c>
    </row>
    <row r="14" spans="1:14" ht="15.6" x14ac:dyDescent="0.3">
      <c r="B14" s="1" t="s">
        <v>41</v>
      </c>
      <c r="C14" s="1" t="s">
        <v>47</v>
      </c>
      <c r="D14" s="3" t="s">
        <v>115</v>
      </c>
      <c r="E14" s="3" t="s">
        <v>68</v>
      </c>
      <c r="F14" s="1" t="s">
        <v>151</v>
      </c>
      <c r="G14" s="1" t="s">
        <v>211</v>
      </c>
      <c r="H14" s="1" t="s">
        <v>236</v>
      </c>
      <c r="I14" s="1" t="s">
        <v>288</v>
      </c>
      <c r="J14" s="1" t="s">
        <v>306</v>
      </c>
      <c r="K14" s="1" t="s">
        <v>369</v>
      </c>
      <c r="L14" s="1" t="s">
        <v>382</v>
      </c>
      <c r="M14" s="1" t="s">
        <v>407</v>
      </c>
      <c r="N14" s="1" t="s">
        <v>431</v>
      </c>
    </row>
    <row r="15" spans="1:14" x14ac:dyDescent="0.3">
      <c r="B15" s="1" t="s">
        <v>3</v>
      </c>
      <c r="C15" s="1" t="s">
        <v>45</v>
      </c>
      <c r="D15" s="3" t="s">
        <v>116</v>
      </c>
      <c r="E15" s="3" t="s">
        <v>89</v>
      </c>
      <c r="F15" s="1" t="s">
        <v>129</v>
      </c>
      <c r="G15" s="1" t="s">
        <v>178</v>
      </c>
      <c r="H15" s="1" t="s">
        <v>163</v>
      </c>
      <c r="I15" s="1" t="s">
        <v>274</v>
      </c>
      <c r="J15" s="1" t="s">
        <v>307</v>
      </c>
      <c r="K15" s="1" t="s">
        <v>21</v>
      </c>
      <c r="L15" s="1" t="s">
        <v>404</v>
      </c>
      <c r="M15" s="1" t="s">
        <v>406</v>
      </c>
      <c r="N15" s="1" t="s">
        <v>430</v>
      </c>
    </row>
    <row r="16" spans="1:14" x14ac:dyDescent="0.3">
      <c r="B16" s="1" t="s">
        <v>12</v>
      </c>
      <c r="C16" s="1" t="s">
        <v>44</v>
      </c>
      <c r="D16" s="3" t="s">
        <v>122</v>
      </c>
      <c r="E16" s="3" t="s">
        <v>70</v>
      </c>
      <c r="F16" s="1" t="s">
        <v>145</v>
      </c>
      <c r="G16" s="1" t="s">
        <v>195</v>
      </c>
      <c r="H16" s="1" t="s">
        <v>253</v>
      </c>
      <c r="I16" s="1" t="s">
        <v>291</v>
      </c>
      <c r="J16" s="1" t="s">
        <v>308</v>
      </c>
      <c r="K16" s="1" t="s">
        <v>326</v>
      </c>
      <c r="L16" s="1" t="s">
        <v>389</v>
      </c>
      <c r="M16" s="1" t="s">
        <v>423</v>
      </c>
      <c r="N16" s="1" t="s">
        <v>439</v>
      </c>
    </row>
    <row r="17" spans="2:14" x14ac:dyDescent="0.3">
      <c r="B17" s="1" t="s">
        <v>23</v>
      </c>
      <c r="C17" s="1" t="s">
        <v>53</v>
      </c>
      <c r="E17" s="3" t="s">
        <v>71</v>
      </c>
      <c r="F17" s="1" t="s">
        <v>128</v>
      </c>
      <c r="G17" s="1" t="s">
        <v>206</v>
      </c>
      <c r="H17" s="1" t="s">
        <v>213</v>
      </c>
      <c r="I17" s="1" t="s">
        <v>279</v>
      </c>
      <c r="J17" s="1" t="s">
        <v>309</v>
      </c>
      <c r="K17" s="1" t="s">
        <v>335</v>
      </c>
      <c r="L17" s="1" t="s">
        <v>383</v>
      </c>
      <c r="M17" s="1" t="s">
        <v>408</v>
      </c>
      <c r="N17" s="1" t="s">
        <v>433</v>
      </c>
    </row>
    <row r="18" spans="2:14" x14ac:dyDescent="0.3">
      <c r="B18" s="1" t="s">
        <v>23</v>
      </c>
      <c r="E18" s="3" t="s">
        <v>66</v>
      </c>
      <c r="F18" s="1" t="s">
        <v>126</v>
      </c>
      <c r="G18" s="1" t="s">
        <v>193</v>
      </c>
      <c r="H18" s="1" t="s">
        <v>220</v>
      </c>
      <c r="I18" s="1" t="s">
        <v>294</v>
      </c>
      <c r="J18" s="1" t="s">
        <v>310</v>
      </c>
      <c r="K18" s="1" t="s">
        <v>327</v>
      </c>
      <c r="L18" s="1" t="s">
        <v>385</v>
      </c>
      <c r="M18" s="1" t="s">
        <v>422</v>
      </c>
      <c r="N18" s="1" t="s">
        <v>434</v>
      </c>
    </row>
    <row r="19" spans="2:14" x14ac:dyDescent="0.3">
      <c r="B19" s="1" t="s">
        <v>42</v>
      </c>
      <c r="E19" s="3" t="s">
        <v>63</v>
      </c>
      <c r="F19" s="1" t="s">
        <v>136</v>
      </c>
      <c r="G19" s="1" t="s">
        <v>182</v>
      </c>
      <c r="H19" s="1" t="s">
        <v>233</v>
      </c>
      <c r="I19" s="1" t="s">
        <v>276</v>
      </c>
      <c r="J19" s="1" t="s">
        <v>311</v>
      </c>
      <c r="K19" s="1" t="s">
        <v>334</v>
      </c>
      <c r="L19" s="1" t="s">
        <v>381</v>
      </c>
      <c r="M19" s="1" t="s">
        <v>421</v>
      </c>
      <c r="N19" s="1" t="s">
        <v>428</v>
      </c>
    </row>
    <row r="20" spans="2:14" x14ac:dyDescent="0.3">
      <c r="B20" s="1" t="s">
        <v>24</v>
      </c>
      <c r="E20" s="3" t="s">
        <v>64</v>
      </c>
      <c r="F20" s="1" t="s">
        <v>146</v>
      </c>
      <c r="G20" s="1" t="s">
        <v>201</v>
      </c>
      <c r="H20" s="1" t="s">
        <v>240</v>
      </c>
      <c r="I20" s="1" t="s">
        <v>277</v>
      </c>
      <c r="J20" s="1" t="s">
        <v>312</v>
      </c>
      <c r="K20" s="1" t="s">
        <v>344</v>
      </c>
      <c r="L20" s="1" t="s">
        <v>386</v>
      </c>
      <c r="M20" s="1" t="s">
        <v>411</v>
      </c>
      <c r="N20" s="1"/>
    </row>
    <row r="21" spans="2:14" x14ac:dyDescent="0.3">
      <c r="B21" t="s">
        <v>43</v>
      </c>
      <c r="E21" s="3" t="s">
        <v>74</v>
      </c>
      <c r="F21" s="1" t="s">
        <v>157</v>
      </c>
      <c r="G21" s="1" t="s">
        <v>199</v>
      </c>
      <c r="H21" s="1" t="s">
        <v>237</v>
      </c>
      <c r="I21" s="1" t="s">
        <v>281</v>
      </c>
      <c r="J21" s="1" t="s">
        <v>313</v>
      </c>
      <c r="K21" s="1" t="s">
        <v>320</v>
      </c>
      <c r="L21" s="1" t="s">
        <v>387</v>
      </c>
      <c r="M21" s="1" t="s">
        <v>420</v>
      </c>
    </row>
    <row r="22" spans="2:14" x14ac:dyDescent="0.3">
      <c r="B22" s="1" t="s">
        <v>16</v>
      </c>
      <c r="E22" s="3" t="s">
        <v>76</v>
      </c>
      <c r="F22" s="1" t="s">
        <v>158</v>
      </c>
      <c r="G22" s="1" t="s">
        <v>205</v>
      </c>
      <c r="H22" s="1" t="s">
        <v>267</v>
      </c>
      <c r="I22" s="1" t="s">
        <v>282</v>
      </c>
      <c r="J22" s="1" t="s">
        <v>314</v>
      </c>
      <c r="K22" s="1" t="s">
        <v>320</v>
      </c>
      <c r="L22" s="1" t="s">
        <v>398</v>
      </c>
      <c r="M22" s="1" t="s">
        <v>419</v>
      </c>
    </row>
    <row r="23" spans="2:14" x14ac:dyDescent="0.3">
      <c r="B23" s="1" t="s">
        <v>17</v>
      </c>
      <c r="E23" s="3" t="s">
        <v>87</v>
      </c>
      <c r="F23" s="1" t="s">
        <v>138</v>
      </c>
      <c r="G23" s="1" t="s">
        <v>183</v>
      </c>
      <c r="H23" s="1" t="s">
        <v>264</v>
      </c>
      <c r="I23" s="1" t="s">
        <v>273</v>
      </c>
      <c r="J23" s="1" t="s">
        <v>315</v>
      </c>
      <c r="K23" s="1" t="s">
        <v>325</v>
      </c>
      <c r="L23" s="1" t="s">
        <v>371</v>
      </c>
    </row>
    <row r="24" spans="2:14" x14ac:dyDescent="0.3">
      <c r="B24" s="1" t="s">
        <v>14</v>
      </c>
      <c r="E24" s="3" t="s">
        <v>92</v>
      </c>
      <c r="F24" s="1" t="s">
        <v>131</v>
      </c>
      <c r="G24" s="1" t="s">
        <v>207</v>
      </c>
      <c r="H24" s="1" t="s">
        <v>266</v>
      </c>
      <c r="I24" s="1" t="s">
        <v>18</v>
      </c>
      <c r="J24" s="1" t="s">
        <v>316</v>
      </c>
      <c r="K24" s="1" t="s">
        <v>346</v>
      </c>
      <c r="L24" s="1" t="s">
        <v>392</v>
      </c>
    </row>
    <row r="25" spans="2:14" x14ac:dyDescent="0.3">
      <c r="B25" s="1" t="s">
        <v>15</v>
      </c>
      <c r="E25" s="3" t="s">
        <v>80</v>
      </c>
      <c r="F25" s="1" t="s">
        <v>147</v>
      </c>
      <c r="G25" s="1" t="s">
        <v>196</v>
      </c>
      <c r="H25" s="1" t="s">
        <v>244</v>
      </c>
      <c r="I25" s="1" t="s">
        <v>285</v>
      </c>
      <c r="J25" s="1" t="s">
        <v>317</v>
      </c>
      <c r="K25" s="1" t="s">
        <v>372</v>
      </c>
      <c r="L25" s="1" t="s">
        <v>391</v>
      </c>
    </row>
    <row r="26" spans="2:14" x14ac:dyDescent="0.3">
      <c r="B26" s="1" t="s">
        <v>25</v>
      </c>
      <c r="E26" s="3" t="s">
        <v>91</v>
      </c>
      <c r="F26" s="1" t="s">
        <v>26</v>
      </c>
      <c r="G26" s="1" t="s">
        <v>190</v>
      </c>
      <c r="H26" s="1" t="s">
        <v>265</v>
      </c>
      <c r="I26" s="1" t="s">
        <v>290</v>
      </c>
      <c r="K26" s="1" t="s">
        <v>370</v>
      </c>
      <c r="L26" s="1" t="s">
        <v>393</v>
      </c>
    </row>
    <row r="27" spans="2:14" x14ac:dyDescent="0.3">
      <c r="B27" s="1" t="s">
        <v>26</v>
      </c>
      <c r="E27" s="3" t="s">
        <v>69</v>
      </c>
      <c r="F27" s="1" t="s">
        <v>154</v>
      </c>
      <c r="G27" s="1" t="s">
        <v>203</v>
      </c>
      <c r="H27" s="1" t="s">
        <v>258</v>
      </c>
      <c r="I27" s="1"/>
      <c r="K27" s="1" t="s">
        <v>342</v>
      </c>
      <c r="L27" s="1" t="s">
        <v>397</v>
      </c>
    </row>
    <row r="28" spans="2:14" x14ac:dyDescent="0.3">
      <c r="B28" s="1" t="s">
        <v>6</v>
      </c>
      <c r="E28" s="3" t="s">
        <v>102</v>
      </c>
      <c r="F28" s="1" t="s">
        <v>153</v>
      </c>
      <c r="G28" s="1" t="s">
        <v>181</v>
      </c>
      <c r="H28" s="1" t="s">
        <v>251</v>
      </c>
      <c r="I28" s="1"/>
      <c r="K28" s="1" t="s">
        <v>357</v>
      </c>
      <c r="L28" s="1" t="s">
        <v>384</v>
      </c>
    </row>
    <row r="29" spans="2:14" x14ac:dyDescent="0.3">
      <c r="B29" s="1" t="s">
        <v>39</v>
      </c>
      <c r="E29" s="3" t="s">
        <v>90</v>
      </c>
      <c r="F29" s="1" t="s">
        <v>144</v>
      </c>
      <c r="G29" s="1" t="s">
        <v>185</v>
      </c>
      <c r="H29" s="1" t="s">
        <v>252</v>
      </c>
      <c r="K29" s="1" t="s">
        <v>349</v>
      </c>
      <c r="L29" s="1" t="s">
        <v>379</v>
      </c>
    </row>
    <row r="30" spans="2:14" x14ac:dyDescent="0.3">
      <c r="B30" s="1" t="s">
        <v>2</v>
      </c>
      <c r="E30" s="3" t="s">
        <v>100</v>
      </c>
      <c r="F30" s="1" t="s">
        <v>152</v>
      </c>
      <c r="G30" s="1" t="s">
        <v>184</v>
      </c>
      <c r="H30" s="1" t="s">
        <v>234</v>
      </c>
      <c r="K30" s="1" t="s">
        <v>333</v>
      </c>
      <c r="L30" s="1" t="s">
        <v>343</v>
      </c>
    </row>
    <row r="31" spans="2:14" x14ac:dyDescent="0.3">
      <c r="B31" s="1" t="s">
        <v>35</v>
      </c>
      <c r="E31" s="3" t="s">
        <v>85</v>
      </c>
      <c r="F31" s="1" t="s">
        <v>127</v>
      </c>
      <c r="G31" s="1" t="s">
        <v>198</v>
      </c>
      <c r="H31" s="1" t="s">
        <v>255</v>
      </c>
      <c r="K31" s="1" t="s">
        <v>332</v>
      </c>
      <c r="L31" s="1" t="s">
        <v>378</v>
      </c>
    </row>
    <row r="32" spans="2:14" x14ac:dyDescent="0.3">
      <c r="B32" s="1" t="s">
        <v>32</v>
      </c>
      <c r="E32" s="3" t="s">
        <v>104</v>
      </c>
      <c r="F32" s="1" t="s">
        <v>148</v>
      </c>
      <c r="G32" s="1" t="s">
        <v>168</v>
      </c>
      <c r="H32" s="1" t="s">
        <v>224</v>
      </c>
      <c r="K32" s="1" t="s">
        <v>348</v>
      </c>
      <c r="L32" s="1" t="s">
        <v>401</v>
      </c>
    </row>
    <row r="33" spans="2:12" x14ac:dyDescent="0.3">
      <c r="B33" s="1" t="s">
        <v>22</v>
      </c>
      <c r="E33" s="3" t="s">
        <v>95</v>
      </c>
      <c r="F33" s="1" t="s">
        <v>27</v>
      </c>
      <c r="G33" s="1" t="s">
        <v>202</v>
      </c>
      <c r="H33" s="1" t="s">
        <v>238</v>
      </c>
      <c r="K33" s="1" t="s">
        <v>353</v>
      </c>
      <c r="L33" s="1" t="s">
        <v>402</v>
      </c>
    </row>
    <row r="34" spans="2:12" ht="16.2" x14ac:dyDescent="0.3">
      <c r="B34" s="1" t="s">
        <v>40</v>
      </c>
      <c r="E34" s="3" t="s">
        <v>93</v>
      </c>
      <c r="F34" s="1" t="s">
        <v>150</v>
      </c>
      <c r="G34" s="1" t="s">
        <v>189</v>
      </c>
      <c r="H34" s="1" t="s">
        <v>241</v>
      </c>
      <c r="K34" s="1" t="s">
        <v>345</v>
      </c>
      <c r="L34" s="1" t="s">
        <v>400</v>
      </c>
    </row>
    <row r="35" spans="2:12" x14ac:dyDescent="0.3">
      <c r="B35" s="1" t="s">
        <v>27</v>
      </c>
      <c r="E35" s="3" t="s">
        <v>75</v>
      </c>
      <c r="F35" s="1" t="s">
        <v>135</v>
      </c>
      <c r="G35" s="1" t="s">
        <v>175</v>
      </c>
      <c r="H35" s="1" t="s">
        <v>243</v>
      </c>
      <c r="K35" s="1" t="s">
        <v>356</v>
      </c>
    </row>
    <row r="36" spans="2:12" ht="15.6" x14ac:dyDescent="0.3">
      <c r="B36" s="1" t="s">
        <v>4</v>
      </c>
      <c r="E36" s="3" t="s">
        <v>109</v>
      </c>
      <c r="F36" s="1" t="s">
        <v>149</v>
      </c>
      <c r="G36" s="1" t="s">
        <v>167</v>
      </c>
      <c r="H36" s="1" t="s">
        <v>223</v>
      </c>
      <c r="K36" s="1" t="s">
        <v>341</v>
      </c>
    </row>
    <row r="37" spans="2:12" x14ac:dyDescent="0.3">
      <c r="B37" s="1" t="s">
        <v>11</v>
      </c>
      <c r="E37" s="3" t="s">
        <v>101</v>
      </c>
      <c r="F37" s="1" t="s">
        <v>143</v>
      </c>
      <c r="G37" s="1" t="s">
        <v>169</v>
      </c>
      <c r="H37" s="1" t="s">
        <v>230</v>
      </c>
      <c r="K37" s="1" t="s">
        <v>339</v>
      </c>
    </row>
    <row r="38" spans="2:12" x14ac:dyDescent="0.3">
      <c r="B38" s="1" t="s">
        <v>8</v>
      </c>
      <c r="E38" s="3" t="s">
        <v>110</v>
      </c>
      <c r="F38" s="1" t="s">
        <v>141</v>
      </c>
      <c r="G38" s="1" t="s">
        <v>173</v>
      </c>
      <c r="H38" s="1" t="s">
        <v>269</v>
      </c>
      <c r="K38" s="1" t="s">
        <v>352</v>
      </c>
    </row>
    <row r="39" spans="2:12" x14ac:dyDescent="0.3">
      <c r="B39" s="1" t="s">
        <v>38</v>
      </c>
      <c r="E39" s="3" t="s">
        <v>97</v>
      </c>
      <c r="F39" s="1" t="s">
        <v>130</v>
      </c>
      <c r="G39" s="1" t="s">
        <v>180</v>
      </c>
      <c r="H39" s="1" t="s">
        <v>232</v>
      </c>
      <c r="K39" s="1" t="s">
        <v>351</v>
      </c>
    </row>
    <row r="40" spans="2:12" x14ac:dyDescent="0.3">
      <c r="B40" s="1" t="s">
        <v>19</v>
      </c>
      <c r="E40" s="3" t="s">
        <v>84</v>
      </c>
      <c r="G40" s="1" t="s">
        <v>191</v>
      </c>
      <c r="H40" s="1" t="s">
        <v>246</v>
      </c>
      <c r="K40" s="1" t="s">
        <v>336</v>
      </c>
    </row>
    <row r="41" spans="2:12" x14ac:dyDescent="0.3">
      <c r="B41" s="1" t="s">
        <v>18</v>
      </c>
      <c r="E41" s="3" t="s">
        <v>103</v>
      </c>
      <c r="G41" s="1" t="s">
        <v>170</v>
      </c>
      <c r="H41" s="1" t="s">
        <v>249</v>
      </c>
      <c r="K41" s="1" t="s">
        <v>323</v>
      </c>
    </row>
    <row r="42" spans="2:12" ht="16.2" x14ac:dyDescent="0.3">
      <c r="B42" s="1" t="s">
        <v>9</v>
      </c>
      <c r="E42" s="3" t="s">
        <v>108</v>
      </c>
      <c r="G42" s="1" t="s">
        <v>164</v>
      </c>
      <c r="H42" s="1" t="s">
        <v>242</v>
      </c>
      <c r="K42" s="1" t="s">
        <v>331</v>
      </c>
    </row>
    <row r="43" spans="2:12" x14ac:dyDescent="0.3">
      <c r="B43" s="1" t="s">
        <v>33</v>
      </c>
      <c r="E43" s="3" t="s">
        <v>86</v>
      </c>
      <c r="G43" s="1" t="s">
        <v>209</v>
      </c>
      <c r="H43" s="1" t="s">
        <v>248</v>
      </c>
      <c r="K43" s="1" t="s">
        <v>302</v>
      </c>
    </row>
    <row r="44" spans="2:12" x14ac:dyDescent="0.3">
      <c r="B44" s="1" t="s">
        <v>34</v>
      </c>
      <c r="E44" s="3" t="s">
        <v>83</v>
      </c>
      <c r="G44" s="1" t="s">
        <v>187</v>
      </c>
      <c r="H44" s="1" t="s">
        <v>217</v>
      </c>
      <c r="K44" s="1" t="s">
        <v>337</v>
      </c>
    </row>
    <row r="45" spans="2:12" x14ac:dyDescent="0.3">
      <c r="B45" s="1" t="s">
        <v>7</v>
      </c>
      <c r="E45" s="3" t="s">
        <v>81</v>
      </c>
      <c r="G45" s="1" t="s">
        <v>177</v>
      </c>
      <c r="H45" s="1" t="s">
        <v>257</v>
      </c>
      <c r="K45" s="1" t="s">
        <v>330</v>
      </c>
    </row>
    <row r="46" spans="2:12" ht="16.2" x14ac:dyDescent="0.3">
      <c r="B46" s="1" t="s">
        <v>29</v>
      </c>
      <c r="E46" s="3" t="s">
        <v>78</v>
      </c>
      <c r="G46" s="1" t="s">
        <v>165</v>
      </c>
      <c r="H46" s="1" t="s">
        <v>259</v>
      </c>
      <c r="K46" s="1" t="s">
        <v>241</v>
      </c>
    </row>
    <row r="47" spans="2:12" x14ac:dyDescent="0.3">
      <c r="E47" s="3" t="s">
        <v>57</v>
      </c>
      <c r="G47" s="1" t="s">
        <v>197</v>
      </c>
      <c r="H47" s="1" t="s">
        <v>180</v>
      </c>
      <c r="K47" s="1" t="s">
        <v>354</v>
      </c>
    </row>
    <row r="48" spans="2:12" ht="15.6" x14ac:dyDescent="0.3">
      <c r="E48" s="3" t="s">
        <v>61</v>
      </c>
      <c r="G48" s="1" t="s">
        <v>186</v>
      </c>
      <c r="H48" s="1" t="s">
        <v>271</v>
      </c>
      <c r="K48" s="1" t="s">
        <v>373</v>
      </c>
    </row>
    <row r="49" spans="5:11" ht="15.6" x14ac:dyDescent="0.3">
      <c r="E49" s="3" t="s">
        <v>77</v>
      </c>
      <c r="G49" s="1" t="s">
        <v>179</v>
      </c>
      <c r="H49" s="1" t="s">
        <v>191</v>
      </c>
      <c r="K49" s="1" t="s">
        <v>374</v>
      </c>
    </row>
    <row r="50" spans="5:11" x14ac:dyDescent="0.3">
      <c r="E50" s="3" t="s">
        <v>99</v>
      </c>
      <c r="G50" s="1" t="s">
        <v>166</v>
      </c>
      <c r="H50" s="1" t="s">
        <v>226</v>
      </c>
      <c r="K50" s="1" t="s">
        <v>361</v>
      </c>
    </row>
    <row r="51" spans="5:11" x14ac:dyDescent="0.3">
      <c r="E51" s="3" t="s">
        <v>59</v>
      </c>
      <c r="G51" s="1" t="s">
        <v>161</v>
      </c>
      <c r="H51" s="1" t="s">
        <v>268</v>
      </c>
      <c r="K51" s="1" t="s">
        <v>375</v>
      </c>
    </row>
    <row r="52" spans="5:11" x14ac:dyDescent="0.3">
      <c r="E52" s="3" t="s">
        <v>58</v>
      </c>
      <c r="G52" s="1" t="s">
        <v>194</v>
      </c>
      <c r="H52" s="1" t="s">
        <v>260</v>
      </c>
      <c r="K52" s="1" t="s">
        <v>365</v>
      </c>
    </row>
    <row r="53" spans="5:11" x14ac:dyDescent="0.3">
      <c r="E53" s="3" t="s">
        <v>94</v>
      </c>
      <c r="G53" s="1" t="s">
        <v>192</v>
      </c>
      <c r="H53" s="1" t="s">
        <v>261</v>
      </c>
      <c r="K53" s="1" t="s">
        <v>322</v>
      </c>
    </row>
    <row r="54" spans="5:11" x14ac:dyDescent="0.3">
      <c r="E54" s="3" t="s">
        <v>62</v>
      </c>
      <c r="G54" s="1" t="s">
        <v>174</v>
      </c>
      <c r="H54" s="1" t="s">
        <v>231</v>
      </c>
      <c r="K54" s="1" t="s">
        <v>359</v>
      </c>
    </row>
    <row r="55" spans="5:11" ht="16.2" x14ac:dyDescent="0.3">
      <c r="E55" s="3" t="s">
        <v>107</v>
      </c>
      <c r="G55" s="1" t="s">
        <v>172</v>
      </c>
      <c r="H55" s="1" t="s">
        <v>216</v>
      </c>
      <c r="K55" s="1" t="s">
        <v>242</v>
      </c>
    </row>
    <row r="56" spans="5:11" x14ac:dyDescent="0.3">
      <c r="E56" s="3" t="s">
        <v>82</v>
      </c>
      <c r="G56" s="1" t="s">
        <v>210</v>
      </c>
      <c r="H56" s="1" t="s">
        <v>270</v>
      </c>
      <c r="K56" s="1" t="s">
        <v>368</v>
      </c>
    </row>
    <row r="57" spans="5:11" x14ac:dyDescent="0.3">
      <c r="E57" s="3" t="s">
        <v>73</v>
      </c>
      <c r="G57" s="1"/>
      <c r="H57" s="1" t="s">
        <v>218</v>
      </c>
      <c r="K57" s="1" t="s">
        <v>303</v>
      </c>
    </row>
    <row r="58" spans="5:11" x14ac:dyDescent="0.3">
      <c r="H58" s="1" t="s">
        <v>219</v>
      </c>
      <c r="K58" s="1" t="s">
        <v>360</v>
      </c>
    </row>
    <row r="59" spans="5:11" x14ac:dyDescent="0.3">
      <c r="H59" s="1" t="s">
        <v>245</v>
      </c>
      <c r="K59" s="1" t="s">
        <v>371</v>
      </c>
    </row>
    <row r="60" spans="5:11" x14ac:dyDescent="0.3">
      <c r="H60" s="1" t="s">
        <v>262</v>
      </c>
      <c r="K60" s="1" t="s">
        <v>350</v>
      </c>
    </row>
    <row r="61" spans="5:11" x14ac:dyDescent="0.3">
      <c r="H61" s="1" t="s">
        <v>263</v>
      </c>
      <c r="K61" s="1" t="s">
        <v>319</v>
      </c>
    </row>
    <row r="62" spans="5:11" x14ac:dyDescent="0.3">
      <c r="H62" s="1" t="s">
        <v>235</v>
      </c>
      <c r="K62" s="1" t="s">
        <v>328</v>
      </c>
    </row>
    <row r="63" spans="5:11" x14ac:dyDescent="0.3">
      <c r="H63" s="1" t="s">
        <v>256</v>
      </c>
      <c r="K63" s="1" t="s">
        <v>347</v>
      </c>
    </row>
    <row r="64" spans="5:11" x14ac:dyDescent="0.3">
      <c r="K64" s="1" t="s">
        <v>338</v>
      </c>
    </row>
    <row r="65" spans="11:11" x14ac:dyDescent="0.3">
      <c r="K65" s="1" t="s">
        <v>324</v>
      </c>
    </row>
    <row r="66" spans="11:11" x14ac:dyDescent="0.3">
      <c r="K66" s="1" t="s">
        <v>343</v>
      </c>
    </row>
    <row r="67" spans="11:11" x14ac:dyDescent="0.3">
      <c r="K67" s="1" t="s">
        <v>329</v>
      </c>
    </row>
    <row r="68" spans="11:11" x14ac:dyDescent="0.3">
      <c r="K68" s="1" t="s">
        <v>355</v>
      </c>
    </row>
    <row r="69" spans="11:11" x14ac:dyDescent="0.3">
      <c r="K69" s="1"/>
    </row>
    <row r="70" spans="11:11" x14ac:dyDescent="0.3">
      <c r="K70" s="1"/>
    </row>
    <row r="71" spans="11:11" x14ac:dyDescent="0.3">
      <c r="K71" s="1"/>
    </row>
    <row r="72" spans="11:11" x14ac:dyDescent="0.3">
      <c r="K72" s="1"/>
    </row>
    <row r="73" spans="11:11" x14ac:dyDescent="0.3">
      <c r="K73" s="1"/>
    </row>
    <row r="74" spans="11:11" x14ac:dyDescent="0.3">
      <c r="K74" s="1"/>
    </row>
    <row r="75" spans="11:11" x14ac:dyDescent="0.3">
      <c r="K75" s="1"/>
    </row>
    <row r="76" spans="11:11" x14ac:dyDescent="0.3">
      <c r="K76" s="1"/>
    </row>
    <row r="77" spans="11:11" x14ac:dyDescent="0.3">
      <c r="K77" s="1"/>
    </row>
  </sheetData>
  <sortState ref="N4:N19">
    <sortCondition ref="N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Strawn, Daniel</dc:creator>
  <cp:lastModifiedBy>Strawn, Daniel</cp:lastModifiedBy>
  <dcterms:created xsi:type="dcterms:W3CDTF">2014-08-18T21:49:44Z</dcterms:created>
  <dcterms:modified xsi:type="dcterms:W3CDTF">2015-08-19T20:32:53Z</dcterms:modified>
</cp:coreProperties>
</file>